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bor_text\Desktop\27-р от 03.03.2025 изм в 169-р\"/>
    </mc:Choice>
  </mc:AlternateContent>
  <bookViews>
    <workbookView xWindow="0" yWindow="0" windowWidth="23595" windowHeight="9975"/>
  </bookViews>
  <sheets>
    <sheet name="Лист1" sheetId="1" r:id="rId1"/>
  </sheets>
  <definedNames>
    <definedName name="_xlnm._FilterDatabase" localSheetId="0" hidden="1">Лист1!$A$7:$N$48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8" i="1" l="1"/>
  <c r="P48" i="1"/>
  <c r="O48" i="1"/>
  <c r="M48" i="1"/>
  <c r="N25" i="1"/>
  <c r="N48" i="1" s="1"/>
  <c r="H35" i="1" l="1"/>
</calcChain>
</file>

<file path=xl/sharedStrings.xml><?xml version="1.0" encoding="utf-8"?>
<sst xmlns="http://schemas.openxmlformats.org/spreadsheetml/2006/main" count="419" uniqueCount="148">
  <si>
    <t>№ п/п</t>
  </si>
  <si>
    <t>Наименование мероприятия</t>
  </si>
  <si>
    <t>срок исполнения</t>
  </si>
  <si>
    <t>ответственный исполнитель</t>
  </si>
  <si>
    <t>целевой индикатор</t>
  </si>
  <si>
    <t>ед. измерения</t>
  </si>
  <si>
    <t>Планируемый результат (финансовая оценка)</t>
  </si>
  <si>
    <t>Соблюдение показателей оптимизации численности отдельных категорий работников бюджетной сферы в соответствии с утвержденными «дорожными картами»</t>
  </si>
  <si>
    <t>Подраздел 2.2 Совершенствование системы закупок для муниципальных нужд</t>
  </si>
  <si>
    <t>Сокращение доли закупок товаров, работ, услуг у единственного поставщика (подрядчика, исполнителя) в соответствии с пунктами 4, 5 части 1 статьи 93 Федерального закона "О контрактной системе в сфере закупок товаров, работ, услуг для обеспечения государственных и муниципальных нужд" (далее - закупки "малого объема")</t>
  </si>
  <si>
    <t>Ежегодно до 31 декабря</t>
  </si>
  <si>
    <t xml:space="preserve">Комитет имущественных отношений,
ОМСУ
</t>
  </si>
  <si>
    <t>Своевременное и полное погашение долговых обязательств при минимизации расходов на обслуживание муниципального долга</t>
  </si>
  <si>
    <t>Комитет финансов и контроля</t>
  </si>
  <si>
    <t>Отсутствие задолженности по долговым обязательствам</t>
  </si>
  <si>
    <t>Да/Нет</t>
  </si>
  <si>
    <t>Да</t>
  </si>
  <si>
    <t>-</t>
  </si>
  <si>
    <t>Ед.</t>
  </si>
  <si>
    <t>Комитет имущественных отношений,ОМСУ</t>
  </si>
  <si>
    <t>Да/нет</t>
  </si>
  <si>
    <t>До 31 декабря 2017 года</t>
  </si>
  <si>
    <t>Комитет по культуре, Комитет образования, Комитет по молодежной политике</t>
  </si>
  <si>
    <t>Процент исполнения (≤100%)</t>
  </si>
  <si>
    <t>Процент исполнения дорожной карты (≥100%)</t>
  </si>
  <si>
    <t>Главные распорядители бюджетных средств (далее – ГРБС), осуществляющие функции и полномочия учредителя муниципальных учреждений</t>
  </si>
  <si>
    <t>Про-центы</t>
  </si>
  <si>
    <t>Процент исполнения</t>
  </si>
  <si>
    <t xml:space="preserve">ГРБС, 
Экономический комитет
</t>
  </si>
  <si>
    <t xml:space="preserve"> Процент исполнения (≤100%) (Общая численность аналогична периоду 2016 года)</t>
  </si>
  <si>
    <t>До 31 декабря 2020 года, далее ежегодно до 31 декабря</t>
  </si>
  <si>
    <t>Снижение доли закупок «малого объема» к аналогичному периоду предыдущего года</t>
  </si>
  <si>
    <t>Снижение доли закупок «малого объема» к базовому периоду (2017)</t>
  </si>
  <si>
    <t>Обеспечение ведомственного контроля за соблюдением законодательства Российской Федерации и иных нормативных правовых актов о контрактной системе в сфере закупок в отношении подведомственных заказчиков (далее – ведомственный контроль в сфере закупок)</t>
  </si>
  <si>
    <t>ГРБС</t>
  </si>
  <si>
    <t>Удельный вес проведенных в рамках ведомственного контроля в сфере закупок плановых проверок к количеству запланированных проверок на соответствующий год</t>
  </si>
  <si>
    <t>Подраздел 2.3 Оптимизация бюджетных расходов на осуществление бюджетных инвестиций</t>
  </si>
  <si>
    <t>Проведение анализа целесообразности завершения ранее начатого строительства</t>
  </si>
  <si>
    <t>Ежегодно в срок до 1 февраля</t>
  </si>
  <si>
    <t xml:space="preserve">Комитет капитального строительства, архитектуры и жилищнокоммунального комплекса Администрации Павлоградского муниципального района Омской области </t>
  </si>
  <si>
    <t>Аналитическая информация Главе Администрации Павлоградского муниципального района Омской области</t>
  </si>
  <si>
    <t>Приоритетное осуществление капитальных вложений исходя из возможностей максимального привлечения средств областного бюджета для обеспечения строительства объектов с высокой степенью готовности и ввода объектов в эксплуатацию</t>
  </si>
  <si>
    <t>Комитет капитального строительства, архитектуры и жилищно-коммунального комплекса Администрации Павлоградского муниципального района Омской области</t>
  </si>
  <si>
    <t>Доля расходов за счет средств районного бюджета на осуществление капитальных вложений  для обеспечения финансирования объектов высокой степени готовности с участием средств областного бюджета и (или) ввода объектов в эксплуатацию в общем объеме указанных расходов районного бюджета, не менее</t>
  </si>
  <si>
    <t xml:space="preserve">Рост налоговых и неналоговых доходов консолидированного бюджета Павлоградского муниципального района Омской области
</t>
  </si>
  <si>
    <t>2.1.1</t>
  </si>
  <si>
    <t>2.1.2</t>
  </si>
  <si>
    <t>2.1.3</t>
  </si>
  <si>
    <t>2.1.4</t>
  </si>
  <si>
    <t>До 31 декабря 2017 года, далее ежегодно до 31 декабря</t>
  </si>
  <si>
    <t>Процент исполнения (≤100%), (Общая численность аналогична периоду на 31.12.2019 года)</t>
  </si>
  <si>
    <t>2.1.5</t>
  </si>
  <si>
    <t>2.1.6</t>
  </si>
  <si>
    <t>2.2.1</t>
  </si>
  <si>
    <t>2.2.2</t>
  </si>
  <si>
    <t>2.3.1</t>
  </si>
  <si>
    <t>2.3.2</t>
  </si>
  <si>
    <t>3.1</t>
  </si>
  <si>
    <t>3.2</t>
  </si>
  <si>
    <t>Раздел 1. План мероприятий по росту доходного потенциала Павлоградского муниципального района Омской области</t>
  </si>
  <si>
    <t>Раздел 2. План мероприятий по оптимизации расходов консолидированного бюджета Павлоградского муниципального района Омской области</t>
  </si>
  <si>
    <t>Подраздел 2.1. Оптимизация муниципальных учреждений и расходов на муниципальное управление Павлоградского района Омской области</t>
  </si>
  <si>
    <t>Обеспечение непревышения значений целевых показателей заработной платы, установленных в планах мероприятий ("дорожных картах") , направленных на повышение эффективности образования и культуры в части использова-ния показателя среднеме-сячного дохода от трудовой деятельности и обеспечения уровня номинальной заработной платы в среднем по отдельным категориям работников бюджетной сферы в размерах на уровне, достигнутом в 2015 году</t>
  </si>
  <si>
    <t>Реализация «дорожной карты» по оптимизации, реорганизации, ликвидации, изменения режима работы муниципальных учреждений Павлоградского муниципального района Омской области, включая мероприятия по укрупнению или присоединению учреждений</t>
  </si>
  <si>
    <t>Ежегоднодо 31 декабря</t>
  </si>
  <si>
    <t>Проведение мероприятий по ликвидации Комитета по молодежной политике Администации Павлоградского муниципального района омской области</t>
  </si>
  <si>
    <t>До 31 декабря 2019 года</t>
  </si>
  <si>
    <t>Администация Павлоградского муниципального района Омской области</t>
  </si>
  <si>
    <t>Количество учреждений</t>
  </si>
  <si>
    <t xml:space="preserve">Запрет на увеличение общей численности муниципальных служащих Павлоградского муниципального района Омской области и городского (сельских) поселений Павлоградского муниципального района Омской области </t>
  </si>
  <si>
    <t xml:space="preserve">Запрет на увеличение  численности работников, замещающих должности, не являющиеся должностями муниципальной службы, в том числе лиц, осуществляющих техническое обеспечение деятельности органов местного самоуправления Павлоградского муниципального района Омской области 
</t>
  </si>
  <si>
    <t>Главные распорядители бюджетных средств, осуществляющие функции и полномочия учредителя муниципальных учреждений (далее – ГРБС), Комитет финансов и контроля (свод информации)</t>
  </si>
  <si>
    <t>ОМСУ, Комитет финансов и контроля (свод информации)</t>
  </si>
  <si>
    <t>Раздел 3. Повышение долговой устойчивости бюджета Павлоградского муниципального района Омской области</t>
  </si>
  <si>
    <t>3.3</t>
  </si>
  <si>
    <t>Отсутсвие бюджетных кредитов, планируемых к привлечению от других бюджетов бюджетной системы Российской Федерации, предусмотренных в качестве источника финансирования дефицита бюджета Павлоградского муниципального района Омской области в решении Совета Павлоградского муниципального района Омской области о бюджете на текущий финансовый год и на плановый период сверх сумм бюджетных кредитов, решение о предоставлении которых принято Министерством финансов Омской области (за исключением бюджетных кредитов на пополнение остатков средств на счетах бюджета )</t>
  </si>
  <si>
    <t xml:space="preserve">Отсутсвие бюджетных кредитов сверх сумм бюджетных кредитов, решение о предоставлении которых принято Министерством финансов Омской области </t>
  </si>
  <si>
    <t>Соблюдение при формировании проекта бюджета Павлоградского муниципального района Омской области на очередной финансовый год и на плановый период ограничений, установленных Бюджетным кодексом Российской Федерации к размеру дефицита, объему муниципальных заимствований, муниципального долга и расходам на обслуживание муниципального долга</t>
  </si>
  <si>
    <t>Исполнено / не исполнено</t>
  </si>
  <si>
    <t>2.1.7</t>
  </si>
  <si>
    <t>До 31 декабря 2021 года, далее ежегодно до 31 декабря</t>
  </si>
  <si>
    <t>Процент исполнения (≤100%), (Общая численность аналогична периоду на 31.12.2020 года)</t>
  </si>
  <si>
    <t>Процент</t>
  </si>
  <si>
    <t xml:space="preserve">Вовлечение в хозяйственный оборот объектов недвижимости, включая земельные участки, в том числе: 
</t>
  </si>
  <si>
    <t xml:space="preserve"> заключение новых договоров аренды муниципального имущества, земельных участков</t>
  </si>
  <si>
    <t>продажа муниципального имущества в соответствии с законодательством о приватизации</t>
  </si>
  <si>
    <t>Дополнительные поступления неналоговых доходов</t>
  </si>
  <si>
    <t>Предоставление грантовой поддержки субъектам малого предпринимательства</t>
  </si>
  <si>
    <t>Расширение перечня и объема оказываемых муниципальными учреждениями Павлоградского муниципального района Омской области платных услуг</t>
  </si>
  <si>
    <t>Комитет по культуре Администрации Павлоградского муниципального района Омской области (далее – Комитет по культуре), Комитет по молодежной политике Администрации Павлоградского муниципального района Омской области (далее – Комитет по молодежной политике)</t>
  </si>
  <si>
    <t xml:space="preserve"> Комитет по культуре, Комитет образования Администрации Павлоградского муниципального района Омской области (далее – Комитет образования),  Комитет по молодежной политике</t>
  </si>
  <si>
    <t>Активизация претензионно-исковой работы по обеспечению взыскания с недобросовестных контрагентов штрафных санкций по муниципальным контрактам</t>
  </si>
  <si>
    <t>Дополнительные поступления налоговых и неналоговых доходов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</si>
  <si>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</si>
  <si>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</si>
  <si>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</si>
  <si>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</si>
  <si>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</si>
  <si>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</si>
  <si>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</si>
  <si>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</si>
  <si>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</si>
  <si>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Поступление  неналоговых доходов</t>
  </si>
  <si>
    <t>Ежегодно в срок до 1 февраля 2021 года</t>
  </si>
  <si>
    <t>До 31 декабря 2017 года, до 31 декабря 2018 года</t>
  </si>
  <si>
    <t>До 31 декабря 2020 года,  до 31 декабря 2021 год</t>
  </si>
  <si>
    <t xml:space="preserve"> До 31 декабря 2020 года, далее ежегодно до 31 декабря</t>
  </si>
  <si>
    <t>Проведение оценки эффективности налоговых льгот (пониженных ставок по налогам), предоставляемых поселениями, отмена неэффективных налоговых льгот (пониженных ставок по налогам)</t>
  </si>
  <si>
    <t>до 1 декабря текущего года</t>
  </si>
  <si>
    <t>Комитет имущественных отношений Администрации Павлоградского муниципального района Омской области (далее – Комитет имущественных отношений), ОМСУ</t>
  </si>
  <si>
    <t xml:space="preserve">Органы местного самоуправления Павлоградского муниципального района Омской области (далее – ОМСУ), Экономический комитет Администрации Павлоградского муниципального района Омской области (далее – Экономический комитет) 
</t>
  </si>
  <si>
    <t xml:space="preserve">Принятие решений об отмене неэффективных налоговых преференций
</t>
  </si>
  <si>
    <t>Постоянно</t>
  </si>
  <si>
    <t>Установление ставок арендной платы при сдаче в аренду муниципального имущества (за исключением земельных участков) по результатам оценки рыночной стоимости объекта</t>
  </si>
  <si>
    <t>Дополнительные поступления от аренды имущества</t>
  </si>
  <si>
    <t>Рублей</t>
  </si>
  <si>
    <t xml:space="preserve">Рублей                                                                                                    </t>
  </si>
  <si>
    <t xml:space="preserve">Рублей                                                                                                       </t>
  </si>
  <si>
    <t xml:space="preserve">Рублей   </t>
  </si>
  <si>
    <t xml:space="preserve">Экономический комитет </t>
  </si>
  <si>
    <t xml:space="preserve">Рублей                                                                                                   </t>
  </si>
  <si>
    <t xml:space="preserve">Рублей                                                                                                     </t>
  </si>
  <si>
    <t>1.10</t>
  </si>
  <si>
    <t>Проведение мероприятий по легализации теневой занятости, принятие мер по результатам их проведения</t>
  </si>
  <si>
    <t>В течение года (по мере выявления соответствующих фактов)</t>
  </si>
  <si>
    <t>Дополнительные поступления налоговых доходов</t>
  </si>
  <si>
    <t xml:space="preserve">Рублей                   </t>
  </si>
  <si>
    <t xml:space="preserve"> Комитет по культуре,  Комитет образования Администрации Павлоградского муниципального района Омской области (далее - Комитет образования),  Комитет по молодежной политике, ОМСУ</t>
  </si>
  <si>
    <t>Администация Павлоградского муниципального района Омской области - координирует работу, Казенное учреждение Омской области "Центр занятости населения Павлоградского района" (по согласованию), Павлоградский отдел №8 Межрайонного управления Министерства труда и социального развития Омской области (по согласованию), Межрайонная инспекция Федеральной налоговой службы N 8 по Омской области (по согласованию)</t>
  </si>
  <si>
    <t xml:space="preserve">Не  увеличение  численности работников муниципальных учреждений Павлоградского муниципального района Омской области (за исключением случаев:передачи им функций, осуществляющихся органами местного самоуправления Павлоградского муниципального района Омской области, путем сокращения численности муниципальных служащих; создания муниципальных учреждений Павлоградского муниципального района Омской области в целях обеспечения осуществления отдельных полномочий, переданных Павлоградскому муниципальному району Омской области в соответствии с законодательством; увеличения объема муниципальных услуг (работ), оказываемых (выполняемых) муниципальными учреждениями Павлоградского муниципального района Омской области)
</t>
  </si>
  <si>
    <t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</t>
  </si>
  <si>
    <t>2.1.8</t>
  </si>
  <si>
    <t>ОМСУ</t>
  </si>
  <si>
    <t>Соблюдение показателя</t>
  </si>
  <si>
    <t>Доля договоров, в отношении которых произведен пересмотр арендной платы</t>
  </si>
  <si>
    <t>Формирование и размещение в информационно- телекоммуникационной сети "Интернет" реестра свободных помещений</t>
  </si>
  <si>
    <t>Формирование и размещение реестра свободных помещений</t>
  </si>
  <si>
    <t>Пересмотр арендной платы по договорам аренды земельных участков, находящихся в муниципальной собственности, заключенным без проведения торгов</t>
  </si>
  <si>
    <t>Персмотр арендной платы по договорам аренды земельных участков, государственная собственность на которые не разграничена, заключенным без проведения торгов</t>
  </si>
  <si>
    <t>проведение мероприятий муниципального земельного контроля, в том числе целевого использования земельных участков, взыскание неосновательного обогощения за пользование земельными участками без правовых оснований</t>
  </si>
  <si>
    <t>1.11</t>
  </si>
  <si>
    <t>Проведение мероприятий по взысканию дебиторской задолженности по неналоговым доходам, администрируемым ОМСУ</t>
  </si>
  <si>
    <t xml:space="preserve">Комитет имущественных отношений, юридический отдел Администрации Павлоградского муниципального района Омской области,
ОМСУ
</t>
  </si>
  <si>
    <t>мероприятия по урегулированию дебиторской задолженности в досудебном порядке</t>
  </si>
  <si>
    <t>мероприятия по принудительному взысканию дебиторской задолженности</t>
  </si>
  <si>
    <r>
      <rPr>
        <sz val="14"/>
        <color theme="1"/>
        <rFont val="Times New Roman"/>
        <family val="1"/>
        <charset val="204"/>
      </rPr>
      <t xml:space="preserve">ПЛАН
мероприятий ("дорожная карта") по консолидации бюджетных средств в целях оздоровления муниципальных финансов Павлоградского муниципального района Омской  области на 2017-2027 годы 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</si>
  <si>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t xml:space="preserve">Приложение                                                                                                                                                                                                                         к распоряжению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                                                                                                                                                                             района Омской области 
</t>
    </r>
    <r>
      <rPr>
        <u/>
        <sz val="14"/>
        <color theme="1"/>
        <rFont val="Times New Roman"/>
        <family val="1"/>
        <charset val="204"/>
      </rPr>
      <t>от 03.03.2025 № 27-р</t>
    </r>
  </si>
  <si>
    <t xml:space="preserve">"Приложение № 1                                                                                                                                                                                                                         к Плану мероприятий ("дорожная карта") по консолидации бюджетных средств в целях оздоровления муниципальных финансов Павлоградского муниципального района Омской области на 2017 - 2027 годы"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</si>
</sst>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0" fillId="2" borderId="0" xfId="0" applyFill="1"/>
    <xf numFmtId="49" fontId="2" fillId="2" borderId="1" xfId="0" applyNumberFormat="1" applyFont="1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 wrapText="1"/>
    </xf>
    <xf numFmtId="0" fontId="0" fillId="2" borderId="1" xfId="0" applyFill="1" applyBorder="1"/>
    <xf numFmtId="49" fontId="2" fillId="2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/>
    </xf>
    <xf numFmtId="164" fontId="4" fillId="2" borderId="4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0" fontId="1" fillId="0" borderId="0" xfId="0" applyFont="1" applyFill="1" applyAlignment="1">
      <alignment horizontal="left" vertical="top" wrapText="1" indent="37"/>
    </xf>
    <xf numFmtId="0" fontId="1" fillId="0" borderId="0" xfId="0" applyFont="1" applyFill="1" applyAlignment="1">
      <alignment horizontal="left" vertical="top" indent="37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tabSelected="1" zoomScale="66" zoomScaleNormal="66" workbookViewId="0">
      <selection activeCell="Q5" sqref="Q5"/>
    </sheetView>
  </sheetViews>
  <sheetFormatPr defaultRowHeight="15" x14ac:dyDescent="0.25"/>
  <cols>
    <col min="1" max="1" width="6.7109375" customWidth="1"/>
    <col min="2" max="2" width="48" customWidth="1"/>
    <col min="3" max="3" width="17" customWidth="1"/>
    <col min="4" max="4" width="23.7109375" customWidth="1"/>
    <col min="5" max="5" width="18.7109375" customWidth="1"/>
    <col min="6" max="6" width="6.5703125" customWidth="1"/>
    <col min="7" max="7" width="15.5703125" customWidth="1"/>
    <col min="8" max="8" width="12" customWidth="1"/>
    <col min="9" max="9" width="15.7109375" customWidth="1"/>
    <col min="10" max="10" width="10.85546875" customWidth="1"/>
    <col min="11" max="11" width="10.7109375" customWidth="1"/>
    <col min="12" max="12" width="14.42578125" style="11" customWidth="1"/>
    <col min="13" max="13" width="12.42578125" customWidth="1"/>
    <col min="14" max="14" width="18.85546875" customWidth="1"/>
    <col min="15" max="15" width="16.42578125" style="3" customWidth="1"/>
    <col min="16" max="16" width="11.85546875" style="3" bestFit="1" customWidth="1"/>
    <col min="17" max="17" width="17.28515625" style="3" customWidth="1"/>
    <col min="18" max="18" width="9.140625" style="3"/>
  </cols>
  <sheetData>
    <row r="1" spans="1:19" ht="129.75" customHeight="1" x14ac:dyDescent="0.25">
      <c r="A1" s="3"/>
      <c r="B1" s="3"/>
      <c r="C1" s="3"/>
      <c r="D1" s="3"/>
      <c r="E1" s="3"/>
      <c r="F1" s="3"/>
      <c r="G1" s="3"/>
      <c r="H1" s="47" t="s">
        <v>146</v>
      </c>
      <c r="I1" s="48"/>
      <c r="J1" s="48"/>
      <c r="K1" s="48"/>
      <c r="L1" s="48"/>
      <c r="M1" s="48"/>
      <c r="N1" s="48"/>
      <c r="O1" s="48"/>
      <c r="P1" s="48"/>
      <c r="Q1" s="48"/>
      <c r="S1" s="3"/>
    </row>
    <row r="2" spans="1:19" ht="163.5" customHeight="1" x14ac:dyDescent="0.25">
      <c r="A2" s="3"/>
      <c r="B2" s="3"/>
      <c r="C2" s="3"/>
      <c r="D2" s="3"/>
      <c r="E2" s="3"/>
      <c r="F2" s="3"/>
      <c r="G2" s="3"/>
      <c r="H2" s="47" t="s">
        <v>147</v>
      </c>
      <c r="I2" s="48"/>
      <c r="J2" s="48"/>
      <c r="K2" s="48"/>
      <c r="L2" s="48"/>
      <c r="M2" s="48"/>
      <c r="N2" s="48"/>
      <c r="O2" s="48"/>
      <c r="P2" s="48"/>
      <c r="Q2" s="48"/>
    </row>
    <row r="3" spans="1:19" ht="70.900000000000006" customHeight="1" x14ac:dyDescent="0.25">
      <c r="A3" s="72" t="s">
        <v>145</v>
      </c>
      <c r="B3" s="72"/>
      <c r="C3" s="72"/>
      <c r="D3" s="72"/>
      <c r="E3" s="72"/>
      <c r="F3" s="72"/>
      <c r="G3" s="73"/>
      <c r="H3" s="73"/>
      <c r="I3" s="73"/>
      <c r="J3" s="73"/>
      <c r="K3" s="73"/>
      <c r="L3" s="73"/>
      <c r="M3" s="73"/>
      <c r="N3" s="73"/>
      <c r="O3" s="73"/>
      <c r="P3" s="73"/>
    </row>
    <row r="4" spans="1:19" ht="18" customHeight="1" x14ac:dyDescent="0.25">
      <c r="A4" s="61" t="s">
        <v>0</v>
      </c>
      <c r="B4" s="61" t="s">
        <v>1</v>
      </c>
      <c r="C4" s="61" t="s">
        <v>2</v>
      </c>
      <c r="D4" s="61" t="s">
        <v>3</v>
      </c>
      <c r="E4" s="61" t="s">
        <v>4</v>
      </c>
      <c r="F4" s="61" t="s">
        <v>5</v>
      </c>
      <c r="G4" s="64" t="s">
        <v>6</v>
      </c>
      <c r="H4" s="64"/>
      <c r="I4" s="64"/>
      <c r="J4" s="64"/>
      <c r="K4" s="64"/>
      <c r="L4" s="64"/>
      <c r="M4" s="64"/>
      <c r="N4" s="64"/>
      <c r="O4" s="64"/>
      <c r="P4" s="64"/>
      <c r="Q4" s="64"/>
    </row>
    <row r="5" spans="1:19" ht="50.25" customHeight="1" x14ac:dyDescent="0.25">
      <c r="A5" s="62"/>
      <c r="B5" s="62"/>
      <c r="C5" s="62"/>
      <c r="D5" s="62"/>
      <c r="E5" s="62"/>
      <c r="F5" s="62"/>
      <c r="G5" s="23">
        <v>2017</v>
      </c>
      <c r="H5" s="23">
        <v>2018</v>
      </c>
      <c r="I5" s="23">
        <v>2019</v>
      </c>
      <c r="J5" s="23">
        <v>2020</v>
      </c>
      <c r="K5" s="23">
        <v>2021</v>
      </c>
      <c r="L5" s="9">
        <v>2022</v>
      </c>
      <c r="M5" s="23">
        <v>2023</v>
      </c>
      <c r="N5" s="23">
        <v>2024</v>
      </c>
      <c r="O5" s="23">
        <v>2025</v>
      </c>
      <c r="P5" s="23">
        <v>2026</v>
      </c>
      <c r="Q5" s="23">
        <v>2027</v>
      </c>
    </row>
    <row r="6" spans="1:19" ht="15.75" customHeight="1" x14ac:dyDescent="0.25">
      <c r="A6" s="64" t="s">
        <v>59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1:19" ht="153" customHeight="1" x14ac:dyDescent="0.25">
      <c r="A7" s="50" t="s">
        <v>93</v>
      </c>
      <c r="B7" s="56" t="s">
        <v>107</v>
      </c>
      <c r="C7" s="56" t="s">
        <v>108</v>
      </c>
      <c r="D7" s="56" t="s">
        <v>110</v>
      </c>
      <c r="E7" s="56" t="s">
        <v>111</v>
      </c>
      <c r="F7" s="63" t="s">
        <v>20</v>
      </c>
      <c r="G7" s="63" t="s">
        <v>17</v>
      </c>
      <c r="H7" s="63" t="s">
        <v>17</v>
      </c>
      <c r="I7" s="63" t="s">
        <v>17</v>
      </c>
      <c r="J7" s="63" t="s">
        <v>17</v>
      </c>
      <c r="K7" s="63" t="s">
        <v>17</v>
      </c>
      <c r="L7" s="63" t="s">
        <v>17</v>
      </c>
      <c r="M7" s="63" t="s">
        <v>16</v>
      </c>
      <c r="N7" s="63" t="s">
        <v>16</v>
      </c>
      <c r="O7" s="63" t="s">
        <v>16</v>
      </c>
      <c r="P7" s="63" t="s">
        <v>16</v>
      </c>
      <c r="Q7" s="63" t="s">
        <v>16</v>
      </c>
    </row>
    <row r="8" spans="1:19" ht="149.25" customHeight="1" x14ac:dyDescent="0.25">
      <c r="A8" s="50"/>
      <c r="B8" s="56"/>
      <c r="C8" s="56"/>
      <c r="D8" s="56"/>
      <c r="E8" s="56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9" ht="194.25" customHeight="1" x14ac:dyDescent="0.25">
      <c r="A9" s="26" t="s">
        <v>94</v>
      </c>
      <c r="B9" s="25" t="s">
        <v>135</v>
      </c>
      <c r="C9" s="24" t="s">
        <v>10</v>
      </c>
      <c r="D9" s="25" t="s">
        <v>109</v>
      </c>
      <c r="E9" s="25" t="s">
        <v>136</v>
      </c>
      <c r="F9" s="22" t="s">
        <v>20</v>
      </c>
      <c r="G9" s="22" t="s">
        <v>16</v>
      </c>
      <c r="H9" s="22" t="s">
        <v>16</v>
      </c>
      <c r="I9" s="22" t="s">
        <v>16</v>
      </c>
      <c r="J9" s="22" t="s">
        <v>16</v>
      </c>
      <c r="K9" s="22" t="s">
        <v>16</v>
      </c>
      <c r="L9" s="22" t="s">
        <v>16</v>
      </c>
      <c r="M9" s="22" t="s">
        <v>16</v>
      </c>
      <c r="N9" s="22" t="s">
        <v>16</v>
      </c>
      <c r="O9" s="22" t="s">
        <v>16</v>
      </c>
      <c r="P9" s="22" t="s">
        <v>16</v>
      </c>
      <c r="Q9" s="22" t="s">
        <v>16</v>
      </c>
    </row>
    <row r="10" spans="1:19" ht="97.5" customHeight="1" x14ac:dyDescent="0.25">
      <c r="A10" s="35" t="s">
        <v>95</v>
      </c>
      <c r="B10" s="36" t="s">
        <v>113</v>
      </c>
      <c r="C10" s="37" t="s">
        <v>112</v>
      </c>
      <c r="D10" s="36" t="s">
        <v>19</v>
      </c>
      <c r="E10" s="36" t="s">
        <v>114</v>
      </c>
      <c r="F10" s="30" t="s">
        <v>115</v>
      </c>
      <c r="G10" s="30"/>
      <c r="H10" s="30"/>
      <c r="I10" s="30"/>
      <c r="J10" s="30"/>
      <c r="K10" s="30"/>
      <c r="L10" s="30"/>
      <c r="M10" s="38">
        <v>500</v>
      </c>
      <c r="N10" s="38">
        <v>3065</v>
      </c>
      <c r="O10" s="43" t="s">
        <v>17</v>
      </c>
      <c r="P10" s="43" t="s">
        <v>17</v>
      </c>
      <c r="Q10" s="43" t="s">
        <v>17</v>
      </c>
    </row>
    <row r="11" spans="1:19" ht="107.25" customHeight="1" x14ac:dyDescent="0.25">
      <c r="A11" s="65" t="s">
        <v>96</v>
      </c>
      <c r="B11" s="59" t="s">
        <v>137</v>
      </c>
      <c r="C11" s="67" t="s">
        <v>112</v>
      </c>
      <c r="D11" s="59" t="s">
        <v>19</v>
      </c>
      <c r="E11" s="31" t="s">
        <v>134</v>
      </c>
      <c r="F11" s="30" t="s">
        <v>82</v>
      </c>
      <c r="G11" s="21" t="s">
        <v>17</v>
      </c>
      <c r="H11" s="21" t="s">
        <v>17</v>
      </c>
      <c r="I11" s="21" t="s">
        <v>17</v>
      </c>
      <c r="J11" s="21" t="s">
        <v>17</v>
      </c>
      <c r="K11" s="21" t="s">
        <v>17</v>
      </c>
      <c r="L11" s="21" t="s">
        <v>17</v>
      </c>
      <c r="M11" s="15" t="s">
        <v>17</v>
      </c>
      <c r="N11" s="15" t="s">
        <v>17</v>
      </c>
      <c r="O11" s="15">
        <v>100</v>
      </c>
      <c r="P11" s="15">
        <v>100</v>
      </c>
      <c r="Q11" s="15">
        <v>100</v>
      </c>
    </row>
    <row r="12" spans="1:19" s="3" customFormat="1" ht="70.5" customHeight="1" x14ac:dyDescent="0.25">
      <c r="A12" s="66"/>
      <c r="B12" s="55"/>
      <c r="C12" s="68"/>
      <c r="D12" s="55"/>
      <c r="E12" s="31" t="s">
        <v>86</v>
      </c>
      <c r="F12" s="30" t="s">
        <v>115</v>
      </c>
      <c r="G12" s="21" t="s">
        <v>17</v>
      </c>
      <c r="H12" s="21" t="s">
        <v>17</v>
      </c>
      <c r="I12" s="21" t="s">
        <v>17</v>
      </c>
      <c r="J12" s="21" t="s">
        <v>17</v>
      </c>
      <c r="K12" s="21" t="s">
        <v>17</v>
      </c>
      <c r="L12" s="21" t="s">
        <v>17</v>
      </c>
      <c r="M12" s="30" t="s">
        <v>17</v>
      </c>
      <c r="N12" s="21" t="s">
        <v>17</v>
      </c>
      <c r="O12" s="13">
        <v>100000</v>
      </c>
      <c r="P12" s="13">
        <v>100000</v>
      </c>
      <c r="Q12" s="13">
        <v>100000</v>
      </c>
    </row>
    <row r="13" spans="1:19" s="3" customFormat="1" ht="117" customHeight="1" x14ac:dyDescent="0.25">
      <c r="A13" s="57" t="s">
        <v>97</v>
      </c>
      <c r="B13" s="59" t="s">
        <v>138</v>
      </c>
      <c r="C13" s="67" t="s">
        <v>112</v>
      </c>
      <c r="D13" s="59" t="s">
        <v>19</v>
      </c>
      <c r="E13" s="31" t="s">
        <v>134</v>
      </c>
      <c r="F13" s="30" t="s">
        <v>82</v>
      </c>
      <c r="G13" s="21" t="s">
        <v>17</v>
      </c>
      <c r="H13" s="21" t="s">
        <v>17</v>
      </c>
      <c r="I13" s="21" t="s">
        <v>17</v>
      </c>
      <c r="J13" s="21" t="s">
        <v>17</v>
      </c>
      <c r="K13" s="21" t="s">
        <v>17</v>
      </c>
      <c r="L13" s="21" t="s">
        <v>17</v>
      </c>
      <c r="M13" s="15">
        <v>44</v>
      </c>
      <c r="N13" s="15">
        <v>44</v>
      </c>
      <c r="O13" s="15">
        <v>100</v>
      </c>
      <c r="P13" s="15">
        <v>100</v>
      </c>
      <c r="Q13" s="15">
        <v>100</v>
      </c>
    </row>
    <row r="14" spans="1:19" s="3" customFormat="1" ht="73.5" customHeight="1" x14ac:dyDescent="0.25">
      <c r="A14" s="60"/>
      <c r="B14" s="55"/>
      <c r="C14" s="68"/>
      <c r="D14" s="55"/>
      <c r="E14" s="31" t="s">
        <v>86</v>
      </c>
      <c r="F14" s="30" t="s">
        <v>115</v>
      </c>
      <c r="G14" s="21" t="s">
        <v>17</v>
      </c>
      <c r="H14" s="21" t="s">
        <v>17</v>
      </c>
      <c r="I14" s="21" t="s">
        <v>17</v>
      </c>
      <c r="J14" s="21" t="s">
        <v>17</v>
      </c>
      <c r="K14" s="21" t="s">
        <v>17</v>
      </c>
      <c r="L14" s="21" t="s">
        <v>17</v>
      </c>
      <c r="M14" s="28">
        <v>340</v>
      </c>
      <c r="N14" s="13">
        <v>680</v>
      </c>
      <c r="O14" s="13">
        <v>680</v>
      </c>
      <c r="P14" s="13">
        <v>680</v>
      </c>
      <c r="Q14" s="13">
        <v>680</v>
      </c>
    </row>
    <row r="15" spans="1:19" ht="60.75" customHeight="1" x14ac:dyDescent="0.25">
      <c r="A15" s="57" t="s">
        <v>98</v>
      </c>
      <c r="B15" s="17" t="s">
        <v>83</v>
      </c>
      <c r="C15" s="59" t="s">
        <v>112</v>
      </c>
      <c r="D15" s="59" t="s">
        <v>11</v>
      </c>
      <c r="E15" s="59" t="s">
        <v>102</v>
      </c>
      <c r="F15" s="21"/>
      <c r="G15" s="13"/>
      <c r="H15" s="13"/>
      <c r="I15" s="13"/>
      <c r="J15" s="13"/>
      <c r="K15" s="13"/>
      <c r="L15" s="13"/>
      <c r="M15" s="13"/>
      <c r="N15" s="27"/>
      <c r="O15" s="27"/>
      <c r="P15" s="27"/>
      <c r="Q15" s="34"/>
    </row>
    <row r="16" spans="1:19" ht="104.25" customHeight="1" x14ac:dyDescent="0.25">
      <c r="A16" s="58"/>
      <c r="B16" s="17" t="s">
        <v>139</v>
      </c>
      <c r="C16" s="74"/>
      <c r="D16" s="74"/>
      <c r="E16" s="74"/>
      <c r="F16" s="21" t="s">
        <v>116</v>
      </c>
      <c r="G16" s="13" t="s">
        <v>17</v>
      </c>
      <c r="H16" s="13" t="s">
        <v>17</v>
      </c>
      <c r="I16" s="13" t="s">
        <v>17</v>
      </c>
      <c r="J16" s="13" t="s">
        <v>17</v>
      </c>
      <c r="K16" s="13" t="s">
        <v>17</v>
      </c>
      <c r="L16" s="13" t="s">
        <v>17</v>
      </c>
      <c r="M16" s="13" t="s">
        <v>17</v>
      </c>
      <c r="N16" s="27" t="s">
        <v>17</v>
      </c>
      <c r="O16" s="27" t="s">
        <v>17</v>
      </c>
      <c r="P16" s="27" t="s">
        <v>17</v>
      </c>
      <c r="Q16" s="34"/>
    </row>
    <row r="17" spans="1:17" ht="61.5" customHeight="1" x14ac:dyDescent="0.25">
      <c r="A17" s="58"/>
      <c r="B17" s="17" t="s">
        <v>84</v>
      </c>
      <c r="C17" s="74"/>
      <c r="D17" s="74"/>
      <c r="E17" s="74"/>
      <c r="F17" s="21" t="s">
        <v>117</v>
      </c>
      <c r="G17" s="13" t="s">
        <v>17</v>
      </c>
      <c r="H17" s="13" t="s">
        <v>17</v>
      </c>
      <c r="I17" s="13" t="s">
        <v>17</v>
      </c>
      <c r="J17" s="13" t="s">
        <v>17</v>
      </c>
      <c r="K17" s="13" t="s">
        <v>17</v>
      </c>
      <c r="L17" s="13">
        <v>1193000</v>
      </c>
      <c r="M17" s="13">
        <v>500000</v>
      </c>
      <c r="N17" s="27">
        <v>400000</v>
      </c>
      <c r="O17" s="44">
        <v>300000</v>
      </c>
      <c r="P17" s="44">
        <v>300000</v>
      </c>
      <c r="Q17" s="44">
        <v>300000</v>
      </c>
    </row>
    <row r="18" spans="1:17" ht="61.5" customHeight="1" x14ac:dyDescent="0.25">
      <c r="A18" s="60"/>
      <c r="B18" s="17" t="s">
        <v>85</v>
      </c>
      <c r="C18" s="55"/>
      <c r="D18" s="55"/>
      <c r="E18" s="55"/>
      <c r="F18" s="21" t="s">
        <v>116</v>
      </c>
      <c r="G18" s="13" t="s">
        <v>17</v>
      </c>
      <c r="H18" s="13" t="s">
        <v>17</v>
      </c>
      <c r="I18" s="13" t="s">
        <v>17</v>
      </c>
      <c r="J18" s="13" t="s">
        <v>17</v>
      </c>
      <c r="K18" s="13" t="s">
        <v>17</v>
      </c>
      <c r="L18" s="13" t="s">
        <v>17</v>
      </c>
      <c r="M18" s="13">
        <v>50000</v>
      </c>
      <c r="N18" s="27">
        <v>50000</v>
      </c>
      <c r="O18" s="27">
        <v>20000</v>
      </c>
      <c r="P18" s="27">
        <v>20000</v>
      </c>
      <c r="Q18" s="27">
        <v>20000</v>
      </c>
    </row>
    <row r="19" spans="1:17" s="3" customFormat="1" ht="306" customHeight="1" x14ac:dyDescent="0.25">
      <c r="A19" s="18" t="s">
        <v>99</v>
      </c>
      <c r="B19" s="17" t="s">
        <v>88</v>
      </c>
      <c r="C19" s="17" t="s">
        <v>112</v>
      </c>
      <c r="D19" s="17" t="s">
        <v>89</v>
      </c>
      <c r="E19" s="17" t="s">
        <v>86</v>
      </c>
      <c r="F19" s="21" t="s">
        <v>118</v>
      </c>
      <c r="G19" s="21" t="s">
        <v>17</v>
      </c>
      <c r="H19" s="21" t="s">
        <v>17</v>
      </c>
      <c r="I19" s="21" t="s">
        <v>17</v>
      </c>
      <c r="J19" s="21" t="s">
        <v>17</v>
      </c>
      <c r="K19" s="21" t="s">
        <v>17</v>
      </c>
      <c r="L19" s="13">
        <v>165200</v>
      </c>
      <c r="M19" s="13">
        <v>150000</v>
      </c>
      <c r="N19" s="13">
        <v>50000</v>
      </c>
      <c r="O19" s="13">
        <v>10000</v>
      </c>
      <c r="P19" s="13">
        <v>10000</v>
      </c>
      <c r="Q19" s="13">
        <v>10000</v>
      </c>
    </row>
    <row r="20" spans="1:17" s="3" customFormat="1" ht="94.5" customHeight="1" x14ac:dyDescent="0.25">
      <c r="A20" s="18" t="s">
        <v>100</v>
      </c>
      <c r="B20" s="17" t="s">
        <v>87</v>
      </c>
      <c r="C20" s="17" t="s">
        <v>10</v>
      </c>
      <c r="D20" s="17" t="s">
        <v>119</v>
      </c>
      <c r="E20" s="17" t="s">
        <v>92</v>
      </c>
      <c r="F20" s="21" t="s">
        <v>118</v>
      </c>
      <c r="G20" s="21" t="s">
        <v>17</v>
      </c>
      <c r="H20" s="21" t="s">
        <v>17</v>
      </c>
      <c r="I20" s="21" t="s">
        <v>17</v>
      </c>
      <c r="J20" s="21" t="s">
        <v>17</v>
      </c>
      <c r="K20" s="21" t="s">
        <v>17</v>
      </c>
      <c r="L20" s="21" t="s">
        <v>17</v>
      </c>
      <c r="M20" s="13">
        <v>17900</v>
      </c>
      <c r="N20" s="13">
        <v>19000</v>
      </c>
      <c r="O20" s="32">
        <v>19000</v>
      </c>
      <c r="P20" s="32">
        <v>19000</v>
      </c>
      <c r="Q20" s="32">
        <v>19000</v>
      </c>
    </row>
    <row r="21" spans="1:17" s="3" customFormat="1" ht="409.5" customHeight="1" x14ac:dyDescent="0.25">
      <c r="A21" s="18" t="s">
        <v>101</v>
      </c>
      <c r="B21" s="17" t="s">
        <v>123</v>
      </c>
      <c r="C21" s="17" t="s">
        <v>124</v>
      </c>
      <c r="D21" s="17" t="s">
        <v>128</v>
      </c>
      <c r="E21" s="17" t="s">
        <v>125</v>
      </c>
      <c r="F21" s="21" t="s">
        <v>126</v>
      </c>
      <c r="G21" s="21"/>
      <c r="H21" s="21"/>
      <c r="I21" s="21"/>
      <c r="J21" s="21"/>
      <c r="K21" s="21"/>
      <c r="L21" s="21"/>
      <c r="M21" s="13">
        <v>0</v>
      </c>
      <c r="N21" s="13">
        <v>0</v>
      </c>
      <c r="O21" s="32">
        <v>0</v>
      </c>
      <c r="P21" s="32">
        <v>0</v>
      </c>
      <c r="Q21" s="32">
        <v>0</v>
      </c>
    </row>
    <row r="22" spans="1:17" s="3" customFormat="1" ht="213.75" customHeight="1" x14ac:dyDescent="0.25">
      <c r="A22" s="18" t="s">
        <v>122</v>
      </c>
      <c r="B22" s="17" t="s">
        <v>91</v>
      </c>
      <c r="C22" s="17" t="s">
        <v>112</v>
      </c>
      <c r="D22" s="17" t="s">
        <v>127</v>
      </c>
      <c r="E22" s="17" t="s">
        <v>86</v>
      </c>
      <c r="F22" s="21" t="s">
        <v>120</v>
      </c>
      <c r="G22" s="21" t="s">
        <v>17</v>
      </c>
      <c r="H22" s="21" t="s">
        <v>17</v>
      </c>
      <c r="I22" s="21" t="s">
        <v>17</v>
      </c>
      <c r="J22" s="21" t="s">
        <v>17</v>
      </c>
      <c r="K22" s="21" t="s">
        <v>17</v>
      </c>
      <c r="L22" s="21" t="s">
        <v>17</v>
      </c>
      <c r="M22" s="13" t="s">
        <v>17</v>
      </c>
      <c r="N22" s="21" t="s">
        <v>17</v>
      </c>
      <c r="O22" s="22" t="s">
        <v>17</v>
      </c>
      <c r="P22" s="22" t="s">
        <v>17</v>
      </c>
      <c r="Q22" s="34"/>
    </row>
    <row r="23" spans="1:17" s="3" customFormat="1" ht="57" customHeight="1" x14ac:dyDescent="0.25">
      <c r="A23" s="57" t="s">
        <v>140</v>
      </c>
      <c r="B23" s="17" t="s">
        <v>141</v>
      </c>
      <c r="C23" s="17"/>
      <c r="D23" s="17"/>
      <c r="E23" s="17"/>
      <c r="F23" s="21"/>
      <c r="G23" s="21"/>
      <c r="H23" s="21"/>
      <c r="I23" s="21"/>
      <c r="J23" s="21"/>
      <c r="K23" s="21"/>
      <c r="L23" s="21"/>
      <c r="M23" s="13"/>
      <c r="N23" s="21"/>
      <c r="O23" s="22"/>
      <c r="P23" s="22"/>
      <c r="Q23" s="34"/>
    </row>
    <row r="24" spans="1:17" s="3" customFormat="1" ht="69.75" customHeight="1" x14ac:dyDescent="0.25">
      <c r="A24" s="58"/>
      <c r="B24" s="17" t="s">
        <v>143</v>
      </c>
      <c r="C24" s="17" t="s">
        <v>112</v>
      </c>
      <c r="D24" s="17" t="s">
        <v>11</v>
      </c>
      <c r="E24" s="17" t="s">
        <v>86</v>
      </c>
      <c r="F24" s="21" t="s">
        <v>121</v>
      </c>
      <c r="G24" s="21" t="s">
        <v>17</v>
      </c>
      <c r="H24" s="21" t="s">
        <v>17</v>
      </c>
      <c r="I24" s="21" t="s">
        <v>17</v>
      </c>
      <c r="J24" s="21" t="s">
        <v>17</v>
      </c>
      <c r="K24" s="21" t="s">
        <v>17</v>
      </c>
      <c r="L24" s="13">
        <v>5436000</v>
      </c>
      <c r="M24" s="13">
        <v>141875</v>
      </c>
      <c r="N24" s="21" t="s">
        <v>17</v>
      </c>
      <c r="O24" s="45">
        <v>1080247.48</v>
      </c>
      <c r="P24" s="22" t="s">
        <v>17</v>
      </c>
      <c r="Q24" s="22" t="s">
        <v>17</v>
      </c>
    </row>
    <row r="25" spans="1:17" ht="171.75" customHeight="1" x14ac:dyDescent="0.25">
      <c r="A25" s="58"/>
      <c r="B25" s="39" t="s">
        <v>144</v>
      </c>
      <c r="C25" s="39" t="s">
        <v>112</v>
      </c>
      <c r="D25" s="39" t="s">
        <v>142</v>
      </c>
      <c r="E25" s="39" t="s">
        <v>86</v>
      </c>
      <c r="F25" s="29" t="s">
        <v>121</v>
      </c>
      <c r="G25" s="29" t="s">
        <v>17</v>
      </c>
      <c r="H25" s="29" t="s">
        <v>17</v>
      </c>
      <c r="I25" s="29" t="s">
        <v>17</v>
      </c>
      <c r="J25" s="29" t="s">
        <v>17</v>
      </c>
      <c r="K25" s="29" t="s">
        <v>17</v>
      </c>
      <c r="L25" s="33" t="s">
        <v>17</v>
      </c>
      <c r="M25" s="40" t="s">
        <v>17</v>
      </c>
      <c r="N25" s="40">
        <f>1500000+726887.6</f>
        <v>2226887.6</v>
      </c>
      <c r="O25" s="40" t="s">
        <v>17</v>
      </c>
      <c r="P25" s="40" t="s">
        <v>17</v>
      </c>
      <c r="Q25" s="40" t="s">
        <v>17</v>
      </c>
    </row>
    <row r="26" spans="1:17" ht="15.75" customHeight="1" x14ac:dyDescent="0.25">
      <c r="A26" s="69" t="s">
        <v>60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1"/>
    </row>
    <row r="27" spans="1:17" ht="15.75" customHeight="1" x14ac:dyDescent="0.25">
      <c r="A27" s="64" t="s">
        <v>61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</row>
    <row r="28" spans="1:17" ht="224.25" customHeight="1" x14ac:dyDescent="0.25">
      <c r="A28" s="35" t="s">
        <v>45</v>
      </c>
      <c r="B28" s="36" t="s">
        <v>62</v>
      </c>
      <c r="C28" s="36" t="s">
        <v>21</v>
      </c>
      <c r="D28" s="36" t="s">
        <v>90</v>
      </c>
      <c r="E28" s="36" t="s">
        <v>23</v>
      </c>
      <c r="F28" s="30" t="s">
        <v>26</v>
      </c>
      <c r="G28" s="30">
        <v>100</v>
      </c>
      <c r="H28" s="30" t="s">
        <v>17</v>
      </c>
      <c r="I28" s="30" t="s">
        <v>17</v>
      </c>
      <c r="J28" s="30" t="s">
        <v>17</v>
      </c>
      <c r="K28" s="30" t="s">
        <v>17</v>
      </c>
      <c r="L28" s="30" t="s">
        <v>17</v>
      </c>
      <c r="M28" s="22" t="s">
        <v>17</v>
      </c>
      <c r="N28" s="22" t="s">
        <v>17</v>
      </c>
      <c r="O28" s="22" t="s">
        <v>17</v>
      </c>
      <c r="P28" s="22" t="s">
        <v>17</v>
      </c>
      <c r="Q28" s="22" t="s">
        <v>17</v>
      </c>
    </row>
    <row r="29" spans="1:17" ht="108" customHeight="1" x14ac:dyDescent="0.25">
      <c r="A29" s="18" t="s">
        <v>46</v>
      </c>
      <c r="B29" s="17" t="s">
        <v>7</v>
      </c>
      <c r="C29" s="17" t="s">
        <v>21</v>
      </c>
      <c r="D29" s="17" t="s">
        <v>22</v>
      </c>
      <c r="E29" s="17" t="s">
        <v>24</v>
      </c>
      <c r="F29" s="21" t="s">
        <v>26</v>
      </c>
      <c r="G29" s="21">
        <v>100</v>
      </c>
      <c r="H29" s="21" t="s">
        <v>17</v>
      </c>
      <c r="I29" s="21" t="s">
        <v>17</v>
      </c>
      <c r="J29" s="21" t="s">
        <v>17</v>
      </c>
      <c r="K29" s="21" t="s">
        <v>17</v>
      </c>
      <c r="L29" s="21" t="s">
        <v>17</v>
      </c>
      <c r="M29" s="22" t="s">
        <v>17</v>
      </c>
      <c r="N29" s="22" t="s">
        <v>17</v>
      </c>
      <c r="O29" s="22" t="s">
        <v>17</v>
      </c>
      <c r="P29" s="22" t="s">
        <v>17</v>
      </c>
      <c r="Q29" s="22" t="s">
        <v>17</v>
      </c>
    </row>
    <row r="30" spans="1:17" ht="180.75" customHeight="1" x14ac:dyDescent="0.25">
      <c r="A30" s="18" t="s">
        <v>47</v>
      </c>
      <c r="B30" s="17" t="s">
        <v>63</v>
      </c>
      <c r="C30" s="17" t="s">
        <v>64</v>
      </c>
      <c r="D30" s="17" t="s">
        <v>25</v>
      </c>
      <c r="E30" s="17" t="s">
        <v>27</v>
      </c>
      <c r="F30" s="21" t="s">
        <v>26</v>
      </c>
      <c r="G30" s="21">
        <v>100</v>
      </c>
      <c r="H30" s="21">
        <v>100</v>
      </c>
      <c r="I30" s="21">
        <v>100</v>
      </c>
      <c r="J30" s="21">
        <v>100</v>
      </c>
      <c r="K30" s="21">
        <v>100</v>
      </c>
      <c r="L30" s="21">
        <v>100</v>
      </c>
      <c r="M30" s="22">
        <v>100</v>
      </c>
      <c r="N30" s="22">
        <v>100</v>
      </c>
      <c r="O30" s="22">
        <v>100</v>
      </c>
      <c r="P30" s="22">
        <v>100</v>
      </c>
      <c r="Q30" s="22">
        <v>100</v>
      </c>
    </row>
    <row r="31" spans="1:17" ht="109.5" customHeight="1" x14ac:dyDescent="0.25">
      <c r="A31" s="18" t="s">
        <v>48</v>
      </c>
      <c r="B31" s="17" t="s">
        <v>65</v>
      </c>
      <c r="C31" s="17" t="s">
        <v>66</v>
      </c>
      <c r="D31" s="17" t="s">
        <v>67</v>
      </c>
      <c r="E31" s="17" t="s">
        <v>68</v>
      </c>
      <c r="F31" s="21" t="s">
        <v>18</v>
      </c>
      <c r="G31" s="21" t="s">
        <v>17</v>
      </c>
      <c r="H31" s="21" t="s">
        <v>17</v>
      </c>
      <c r="I31" s="21">
        <v>1</v>
      </c>
      <c r="J31" s="21" t="s">
        <v>17</v>
      </c>
      <c r="K31" s="21" t="s">
        <v>17</v>
      </c>
      <c r="L31" s="21" t="s">
        <v>17</v>
      </c>
      <c r="M31" s="22" t="s">
        <v>17</v>
      </c>
      <c r="N31" s="22" t="s">
        <v>17</v>
      </c>
      <c r="O31" s="22" t="s">
        <v>17</v>
      </c>
      <c r="P31" s="22" t="s">
        <v>17</v>
      </c>
      <c r="Q31" s="22" t="s">
        <v>17</v>
      </c>
    </row>
    <row r="32" spans="1:17" ht="116.25" customHeight="1" x14ac:dyDescent="0.25">
      <c r="A32" s="18" t="s">
        <v>51</v>
      </c>
      <c r="B32" s="17" t="s">
        <v>69</v>
      </c>
      <c r="C32" s="17" t="s">
        <v>49</v>
      </c>
      <c r="D32" s="17" t="s">
        <v>72</v>
      </c>
      <c r="E32" s="17" t="s">
        <v>29</v>
      </c>
      <c r="F32" s="21" t="s">
        <v>26</v>
      </c>
      <c r="G32" s="21">
        <v>100</v>
      </c>
      <c r="H32" s="21">
        <v>100</v>
      </c>
      <c r="I32" s="21">
        <v>100</v>
      </c>
      <c r="J32" s="21">
        <v>100</v>
      </c>
      <c r="K32" s="21">
        <v>100</v>
      </c>
      <c r="L32" s="21">
        <v>100</v>
      </c>
      <c r="M32" s="22">
        <v>100</v>
      </c>
      <c r="N32" s="22">
        <v>100</v>
      </c>
      <c r="O32" s="22">
        <v>100</v>
      </c>
      <c r="P32" s="22">
        <v>100</v>
      </c>
      <c r="Q32" s="22">
        <v>100</v>
      </c>
    </row>
    <row r="33" spans="1:18" ht="149.25" customHeight="1" x14ac:dyDescent="0.25">
      <c r="A33" s="50" t="s">
        <v>52</v>
      </c>
      <c r="B33" s="56" t="s">
        <v>70</v>
      </c>
      <c r="C33" s="56" t="s">
        <v>30</v>
      </c>
      <c r="D33" s="56" t="s">
        <v>71</v>
      </c>
      <c r="E33" s="56" t="s">
        <v>50</v>
      </c>
      <c r="F33" s="63" t="s">
        <v>26</v>
      </c>
      <c r="G33" s="63" t="s">
        <v>17</v>
      </c>
      <c r="H33" s="63" t="s">
        <v>17</v>
      </c>
      <c r="I33" s="63" t="s">
        <v>17</v>
      </c>
      <c r="J33" s="63">
        <v>100</v>
      </c>
      <c r="K33" s="63">
        <v>100</v>
      </c>
      <c r="L33" s="63">
        <v>100</v>
      </c>
      <c r="M33" s="63">
        <v>100</v>
      </c>
      <c r="N33" s="63">
        <v>100</v>
      </c>
      <c r="O33" s="63">
        <v>100</v>
      </c>
      <c r="P33" s="63">
        <v>100</v>
      </c>
      <c r="Q33" s="63">
        <v>100</v>
      </c>
    </row>
    <row r="34" spans="1:18" ht="63" customHeight="1" x14ac:dyDescent="0.25">
      <c r="A34" s="50"/>
      <c r="B34" s="56"/>
      <c r="C34" s="56"/>
      <c r="D34" s="56"/>
      <c r="E34" s="56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</row>
    <row r="35" spans="1:18" ht="361.5" customHeight="1" x14ac:dyDescent="0.25">
      <c r="A35" s="20" t="s">
        <v>79</v>
      </c>
      <c r="B35" s="19" t="s">
        <v>129</v>
      </c>
      <c r="C35" s="19" t="s">
        <v>80</v>
      </c>
      <c r="D35" s="19" t="s">
        <v>71</v>
      </c>
      <c r="E35" s="19" t="s">
        <v>81</v>
      </c>
      <c r="F35" s="21" t="s">
        <v>26</v>
      </c>
      <c r="G35" s="16" t="s">
        <v>17</v>
      </c>
      <c r="H35" s="16" t="str">
        <f>G35</f>
        <v>-</v>
      </c>
      <c r="I35" s="21" t="s">
        <v>17</v>
      </c>
      <c r="J35" s="21" t="s">
        <v>17</v>
      </c>
      <c r="K35" s="21">
        <v>100</v>
      </c>
      <c r="L35" s="21">
        <v>100</v>
      </c>
      <c r="M35" s="22">
        <v>100</v>
      </c>
      <c r="N35" s="22">
        <v>100</v>
      </c>
      <c r="O35" s="22">
        <v>100</v>
      </c>
      <c r="P35" s="22">
        <v>100</v>
      </c>
      <c r="Q35" s="22">
        <v>100</v>
      </c>
    </row>
    <row r="36" spans="1:18" ht="171" customHeight="1" x14ac:dyDescent="0.25">
      <c r="A36" s="20" t="s">
        <v>131</v>
      </c>
      <c r="B36" s="19" t="s">
        <v>130</v>
      </c>
      <c r="C36" s="19" t="s">
        <v>10</v>
      </c>
      <c r="D36" s="19" t="s">
        <v>132</v>
      </c>
      <c r="E36" s="19" t="s">
        <v>133</v>
      </c>
      <c r="F36" s="21" t="s">
        <v>15</v>
      </c>
      <c r="G36" s="21" t="s">
        <v>17</v>
      </c>
      <c r="H36" s="21" t="s">
        <v>17</v>
      </c>
      <c r="I36" s="21" t="s">
        <v>17</v>
      </c>
      <c r="J36" s="21" t="s">
        <v>17</v>
      </c>
      <c r="K36" s="21" t="s">
        <v>17</v>
      </c>
      <c r="L36" s="21" t="s">
        <v>17</v>
      </c>
      <c r="M36" s="41" t="s">
        <v>16</v>
      </c>
      <c r="N36" s="22" t="s">
        <v>16</v>
      </c>
      <c r="O36" s="22" t="s">
        <v>16</v>
      </c>
      <c r="P36" s="22" t="s">
        <v>16</v>
      </c>
      <c r="Q36" s="22" t="s">
        <v>16</v>
      </c>
    </row>
    <row r="37" spans="1:18" ht="28.9" customHeight="1" x14ac:dyDescent="0.25">
      <c r="A37" s="64" t="s">
        <v>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</row>
    <row r="38" spans="1:18" ht="126" customHeight="1" x14ac:dyDescent="0.25">
      <c r="A38" s="53" t="s">
        <v>53</v>
      </c>
      <c r="B38" s="51" t="s">
        <v>9</v>
      </c>
      <c r="C38" s="51" t="s">
        <v>104</v>
      </c>
      <c r="D38" s="55" t="s">
        <v>28</v>
      </c>
      <c r="E38" s="36" t="s">
        <v>31</v>
      </c>
      <c r="F38" s="30" t="s">
        <v>26</v>
      </c>
      <c r="G38" s="30">
        <v>5</v>
      </c>
      <c r="H38" s="30" t="s">
        <v>17</v>
      </c>
      <c r="I38" s="30" t="s">
        <v>17</v>
      </c>
      <c r="J38" s="30" t="s">
        <v>17</v>
      </c>
      <c r="K38" s="30" t="s">
        <v>17</v>
      </c>
      <c r="L38" s="30" t="s">
        <v>17</v>
      </c>
      <c r="M38" s="30" t="s">
        <v>17</v>
      </c>
      <c r="N38" s="30" t="s">
        <v>17</v>
      </c>
      <c r="O38" s="30" t="s">
        <v>17</v>
      </c>
      <c r="P38" s="30" t="s">
        <v>17</v>
      </c>
      <c r="Q38" s="30" t="s">
        <v>17</v>
      </c>
    </row>
    <row r="39" spans="1:18" ht="78.75" x14ac:dyDescent="0.25">
      <c r="A39" s="54"/>
      <c r="B39" s="52"/>
      <c r="C39" s="52"/>
      <c r="D39" s="56"/>
      <c r="E39" s="17" t="s">
        <v>32</v>
      </c>
      <c r="F39" s="21" t="s">
        <v>26</v>
      </c>
      <c r="G39" s="21" t="s">
        <v>17</v>
      </c>
      <c r="H39" s="21">
        <v>5</v>
      </c>
      <c r="I39" s="21" t="s">
        <v>17</v>
      </c>
      <c r="J39" s="21" t="s">
        <v>17</v>
      </c>
      <c r="K39" s="21" t="s">
        <v>17</v>
      </c>
      <c r="L39" s="21" t="s">
        <v>17</v>
      </c>
      <c r="M39" s="21" t="s">
        <v>17</v>
      </c>
      <c r="N39" s="21" t="s">
        <v>17</v>
      </c>
      <c r="O39" s="22" t="s">
        <v>17</v>
      </c>
      <c r="P39" s="22" t="s">
        <v>17</v>
      </c>
      <c r="Q39" s="22" t="s">
        <v>17</v>
      </c>
    </row>
    <row r="40" spans="1:18" ht="189" x14ac:dyDescent="0.25">
      <c r="A40" s="18" t="s">
        <v>54</v>
      </c>
      <c r="B40" s="17" t="s">
        <v>33</v>
      </c>
      <c r="C40" s="17" t="s">
        <v>64</v>
      </c>
      <c r="D40" s="19" t="s">
        <v>34</v>
      </c>
      <c r="E40" s="17" t="s">
        <v>35</v>
      </c>
      <c r="F40" s="21" t="s">
        <v>26</v>
      </c>
      <c r="G40" s="21">
        <v>100</v>
      </c>
      <c r="H40" s="21">
        <v>100</v>
      </c>
      <c r="I40" s="21">
        <v>100</v>
      </c>
      <c r="J40" s="21">
        <v>100</v>
      </c>
      <c r="K40" s="21">
        <v>100</v>
      </c>
      <c r="L40" s="21">
        <v>100</v>
      </c>
      <c r="M40" s="21">
        <v>100</v>
      </c>
      <c r="N40" s="21">
        <v>100</v>
      </c>
      <c r="O40" s="22">
        <v>100</v>
      </c>
      <c r="P40" s="22">
        <v>100</v>
      </c>
      <c r="Q40" s="22">
        <v>100</v>
      </c>
    </row>
    <row r="41" spans="1:18" ht="15.75" customHeight="1" x14ac:dyDescent="0.25">
      <c r="A41" s="69" t="s">
        <v>36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1"/>
    </row>
    <row r="42" spans="1:18" ht="157.5" x14ac:dyDescent="0.25">
      <c r="A42" s="4" t="s">
        <v>55</v>
      </c>
      <c r="B42" s="6" t="s">
        <v>37</v>
      </c>
      <c r="C42" s="6" t="s">
        <v>38</v>
      </c>
      <c r="D42" s="6" t="s">
        <v>39</v>
      </c>
      <c r="E42" s="6" t="s">
        <v>40</v>
      </c>
      <c r="F42" s="2" t="s">
        <v>20</v>
      </c>
      <c r="G42" s="2" t="s">
        <v>16</v>
      </c>
      <c r="H42" s="2" t="s">
        <v>16</v>
      </c>
      <c r="I42" s="2" t="s">
        <v>16</v>
      </c>
      <c r="J42" s="2" t="s">
        <v>16</v>
      </c>
      <c r="K42" s="2" t="s">
        <v>16</v>
      </c>
      <c r="L42" s="10" t="s">
        <v>16</v>
      </c>
      <c r="M42" s="2" t="s">
        <v>16</v>
      </c>
      <c r="N42" s="2" t="s">
        <v>16</v>
      </c>
      <c r="O42" s="22" t="s">
        <v>16</v>
      </c>
      <c r="P42" s="22" t="s">
        <v>16</v>
      </c>
      <c r="Q42" s="22" t="s">
        <v>16</v>
      </c>
    </row>
    <row r="43" spans="1:18" ht="367.5" customHeight="1" x14ac:dyDescent="0.25">
      <c r="A43" s="4" t="s">
        <v>56</v>
      </c>
      <c r="B43" s="6" t="s">
        <v>41</v>
      </c>
      <c r="C43" s="7" t="s">
        <v>103</v>
      </c>
      <c r="D43" s="6" t="s">
        <v>42</v>
      </c>
      <c r="E43" s="6" t="s">
        <v>43</v>
      </c>
      <c r="F43" s="2" t="s">
        <v>26</v>
      </c>
      <c r="G43" s="2">
        <v>10</v>
      </c>
      <c r="H43" s="2">
        <v>10</v>
      </c>
      <c r="I43" s="2">
        <v>10</v>
      </c>
      <c r="J43" s="2">
        <v>10</v>
      </c>
      <c r="K43" s="2">
        <v>10</v>
      </c>
      <c r="L43" s="10" t="s">
        <v>17</v>
      </c>
      <c r="M43" s="8" t="s">
        <v>17</v>
      </c>
      <c r="N43" s="8" t="s">
        <v>17</v>
      </c>
      <c r="O43" s="22" t="s">
        <v>17</v>
      </c>
      <c r="P43" s="22" t="s">
        <v>17</v>
      </c>
      <c r="Q43" s="22" t="s">
        <v>17</v>
      </c>
    </row>
    <row r="44" spans="1:18" ht="15.75" customHeight="1" x14ac:dyDescent="0.25">
      <c r="A44" s="64" t="s">
        <v>73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</row>
    <row r="45" spans="1:18" s="1" customFormat="1" ht="87" customHeight="1" x14ac:dyDescent="0.25">
      <c r="A45" s="35" t="s">
        <v>57</v>
      </c>
      <c r="B45" s="36" t="s">
        <v>12</v>
      </c>
      <c r="C45" s="36" t="s">
        <v>105</v>
      </c>
      <c r="D45" s="36" t="s">
        <v>13</v>
      </c>
      <c r="E45" s="36" t="s">
        <v>14</v>
      </c>
      <c r="F45" s="30" t="s">
        <v>26</v>
      </c>
      <c r="G45" s="30" t="s">
        <v>17</v>
      </c>
      <c r="H45" s="30" t="s">
        <v>17</v>
      </c>
      <c r="I45" s="30" t="s">
        <v>17</v>
      </c>
      <c r="J45" s="30">
        <v>100</v>
      </c>
      <c r="K45" s="30">
        <v>100</v>
      </c>
      <c r="L45" s="42" t="s">
        <v>17</v>
      </c>
      <c r="M45" s="30" t="s">
        <v>17</v>
      </c>
      <c r="N45" s="30" t="s">
        <v>17</v>
      </c>
      <c r="O45" s="30" t="s">
        <v>17</v>
      </c>
      <c r="P45" s="22" t="s">
        <v>17</v>
      </c>
      <c r="Q45" s="22" t="s">
        <v>17</v>
      </c>
      <c r="R45" s="46"/>
    </row>
    <row r="46" spans="1:18" ht="290.25" customHeight="1" x14ac:dyDescent="0.25">
      <c r="A46" s="5" t="s">
        <v>58</v>
      </c>
      <c r="B46" s="6" t="s">
        <v>75</v>
      </c>
      <c r="C46" s="7" t="s">
        <v>106</v>
      </c>
      <c r="D46" s="6" t="s">
        <v>13</v>
      </c>
      <c r="E46" s="6" t="s">
        <v>76</v>
      </c>
      <c r="F46" s="2" t="s">
        <v>15</v>
      </c>
      <c r="G46" s="2" t="s">
        <v>17</v>
      </c>
      <c r="H46" s="2" t="s">
        <v>17</v>
      </c>
      <c r="I46" s="2" t="s">
        <v>17</v>
      </c>
      <c r="J46" s="2" t="s">
        <v>16</v>
      </c>
      <c r="K46" s="2" t="s">
        <v>16</v>
      </c>
      <c r="L46" s="10" t="s">
        <v>16</v>
      </c>
      <c r="M46" s="2" t="s">
        <v>16</v>
      </c>
      <c r="N46" s="2" t="s">
        <v>16</v>
      </c>
      <c r="O46" s="22" t="s">
        <v>16</v>
      </c>
      <c r="P46" s="22" t="s">
        <v>16</v>
      </c>
      <c r="Q46" s="22" t="s">
        <v>16</v>
      </c>
    </row>
    <row r="47" spans="1:18" ht="166.5" customHeight="1" x14ac:dyDescent="0.25">
      <c r="A47" s="5" t="s">
        <v>74</v>
      </c>
      <c r="B47" s="6" t="s">
        <v>77</v>
      </c>
      <c r="C47" s="7" t="s">
        <v>30</v>
      </c>
      <c r="D47" s="6" t="s">
        <v>13</v>
      </c>
      <c r="E47" s="6" t="s">
        <v>78</v>
      </c>
      <c r="F47" s="2" t="s">
        <v>15</v>
      </c>
      <c r="G47" s="2" t="s">
        <v>17</v>
      </c>
      <c r="H47" s="2" t="s">
        <v>17</v>
      </c>
      <c r="I47" s="2" t="s">
        <v>17</v>
      </c>
      <c r="J47" s="2" t="s">
        <v>16</v>
      </c>
      <c r="K47" s="2" t="s">
        <v>16</v>
      </c>
      <c r="L47" s="10" t="s">
        <v>16</v>
      </c>
      <c r="M47" s="2" t="s">
        <v>16</v>
      </c>
      <c r="N47" s="2" t="s">
        <v>16</v>
      </c>
      <c r="O47" s="22" t="s">
        <v>16</v>
      </c>
      <c r="P47" s="22" t="s">
        <v>16</v>
      </c>
      <c r="Q47" s="22" t="s">
        <v>16</v>
      </c>
    </row>
    <row r="48" spans="1:18" ht="49.5" customHeight="1" x14ac:dyDescent="0.25">
      <c r="A48" s="49" t="s">
        <v>44</v>
      </c>
      <c r="B48" s="49"/>
      <c r="C48" s="49"/>
      <c r="D48" s="49"/>
      <c r="E48" s="49"/>
      <c r="F48" s="12" t="s">
        <v>115</v>
      </c>
      <c r="G48" s="13">
        <v>843000</v>
      </c>
      <c r="H48" s="13">
        <v>843000</v>
      </c>
      <c r="I48" s="13">
        <v>843000</v>
      </c>
      <c r="J48" s="13">
        <v>10000</v>
      </c>
      <c r="K48" s="13">
        <v>10000</v>
      </c>
      <c r="L48" s="14">
        <v>6794200</v>
      </c>
      <c r="M48" s="13">
        <f>M10+M17+M18+M20+M24+M14+M19</f>
        <v>860615</v>
      </c>
      <c r="N48" s="13">
        <f>N10+N17+N18+N20+N25+N14+N19</f>
        <v>2749632.6</v>
      </c>
      <c r="O48" s="45">
        <f>O17+O18+O20+O19+O12+O24</f>
        <v>1529247.48</v>
      </c>
      <c r="P48" s="13">
        <f>P17+P18+P20+P19+P12+P14</f>
        <v>449680</v>
      </c>
      <c r="Q48" s="13">
        <f>Q17+Q18+Q20+Q19+Q12+Q14</f>
        <v>449680</v>
      </c>
    </row>
    <row r="53" ht="62.25" customHeight="1" x14ac:dyDescent="0.25"/>
  </sheetData>
  <mergeCells count="68">
    <mergeCell ref="H2:Q2"/>
    <mergeCell ref="Q7:Q8"/>
    <mergeCell ref="A26:Q26"/>
    <mergeCell ref="A37:Q37"/>
    <mergeCell ref="A41:Q41"/>
    <mergeCell ref="Q33:Q34"/>
    <mergeCell ref="A27:Q27"/>
    <mergeCell ref="N7:N8"/>
    <mergeCell ref="O7:O8"/>
    <mergeCell ref="P7:P8"/>
    <mergeCell ref="O33:O34"/>
    <mergeCell ref="C13:C14"/>
    <mergeCell ref="A3:P3"/>
    <mergeCell ref="C15:C18"/>
    <mergeCell ref="D15:D18"/>
    <mergeCell ref="E15:E18"/>
    <mergeCell ref="A44:Q44"/>
    <mergeCell ref="A11:A12"/>
    <mergeCell ref="B11:B12"/>
    <mergeCell ref="C11:C12"/>
    <mergeCell ref="D11:D12"/>
    <mergeCell ref="P33:P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G7:G8"/>
    <mergeCell ref="H7:H8"/>
    <mergeCell ref="I7:I8"/>
    <mergeCell ref="F4:F5"/>
    <mergeCell ref="G4:Q4"/>
    <mergeCell ref="A6:Q6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A4:A5"/>
    <mergeCell ref="B4:B5"/>
    <mergeCell ref="C4:C5"/>
    <mergeCell ref="D4:D5"/>
    <mergeCell ref="E4:E5"/>
    <mergeCell ref="H1:Q1"/>
    <mergeCell ref="A48:E48"/>
    <mergeCell ref="A7:A8"/>
    <mergeCell ref="B38:B39"/>
    <mergeCell ref="A38:A39"/>
    <mergeCell ref="C38:C39"/>
    <mergeCell ref="D38:D39"/>
    <mergeCell ref="A33:A34"/>
    <mergeCell ref="B33:B34"/>
    <mergeCell ref="C33:C34"/>
    <mergeCell ref="D33:D34"/>
    <mergeCell ref="A23:A25"/>
    <mergeCell ref="D13:D14"/>
    <mergeCell ref="B13:B14"/>
    <mergeCell ref="A13:A14"/>
    <mergeCell ref="A15:A18"/>
  </mergeCells>
  <pageMargins left="0.25" right="0.25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Yuliya</dc:creator>
  <cp:lastModifiedBy>Nabor_text</cp:lastModifiedBy>
  <cp:lastPrinted>2025-03-04T03:41:22Z</cp:lastPrinted>
  <dcterms:created xsi:type="dcterms:W3CDTF">2019-12-13T04:22:01Z</dcterms:created>
  <dcterms:modified xsi:type="dcterms:W3CDTF">2025-03-04T03:41:26Z</dcterms:modified>
</cp:coreProperties>
</file>