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P27" i="2" l="1"/>
  <c r="P26" i="2" s="1"/>
  <c r="O27" i="2"/>
  <c r="O26" i="2" s="1"/>
  <c r="P20" i="2" l="1"/>
  <c r="Q20" i="2"/>
  <c r="O30" i="2" l="1"/>
  <c r="O29" i="2" s="1"/>
  <c r="Q26" i="2"/>
  <c r="Q27" i="2"/>
  <c r="Q24" i="2"/>
  <c r="Q17" i="2" s="1"/>
  <c r="P24" i="2"/>
  <c r="P17" i="2" s="1"/>
  <c r="O24" i="2"/>
  <c r="O17" i="2" s="1"/>
  <c r="O20" i="2"/>
  <c r="Q22" i="2" l="1"/>
  <c r="P22" i="2"/>
  <c r="O22" i="2"/>
  <c r="Q18" i="2"/>
  <c r="P18" i="2"/>
  <c r="O18" i="2"/>
  <c r="Q15" i="2"/>
  <c r="Q14" i="2" s="1"/>
  <c r="P15" i="2"/>
  <c r="P14" i="2" s="1"/>
  <c r="O15" i="2"/>
  <c r="O14" i="2" l="1"/>
  <c r="O13" i="2" s="1"/>
  <c r="O12" i="2" s="1"/>
  <c r="Q30" i="2"/>
  <c r="Q29" i="2" s="1"/>
  <c r="P30" i="2"/>
  <c r="Q13" i="2"/>
  <c r="P13" i="2"/>
  <c r="P29" i="2" l="1"/>
  <c r="P12" i="2" s="1"/>
  <c r="Q12" i="2" l="1"/>
</calcChain>
</file>

<file path=xl/sharedStrings.xml><?xml version="1.0" encoding="utf-8"?>
<sst xmlns="http://schemas.openxmlformats.org/spreadsheetml/2006/main" count="181" uniqueCount="65">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</sst>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tabSelected="1" topLeftCell="G9" workbookViewId="0">
      <selection activeCell="O12" sqref="O12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62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5" t="s">
        <v>63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64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3" t="s">
        <v>61</v>
      </c>
      <c r="L10" s="17" t="s">
        <v>48</v>
      </c>
      <c r="M10" s="26" t="s">
        <v>49</v>
      </c>
      <c r="N10" s="26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6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4" t="s">
        <v>17</v>
      </c>
      <c r="C12" s="44"/>
      <c r="D12" s="44"/>
      <c r="E12" s="44"/>
      <c r="F12" s="8" t="s">
        <v>5</v>
      </c>
      <c r="G12" s="32" t="s">
        <v>16</v>
      </c>
      <c r="H12" s="25" t="s">
        <v>4</v>
      </c>
      <c r="I12" s="25" t="s">
        <v>9</v>
      </c>
      <c r="J12" s="25" t="s">
        <v>9</v>
      </c>
      <c r="K12" s="25" t="s">
        <v>10</v>
      </c>
      <c r="L12" s="25" t="s">
        <v>9</v>
      </c>
      <c r="M12" s="14" t="s">
        <v>0</v>
      </c>
      <c r="N12" s="14" t="s">
        <v>10</v>
      </c>
      <c r="O12" s="7">
        <f>O13+O29</f>
        <v>326884920.34000003</v>
      </c>
      <c r="P12" s="7">
        <f>P13+P29</f>
        <v>314354467.09000003</v>
      </c>
      <c r="Q12" s="7">
        <f>Q13+Q29</f>
        <v>318841149.47000003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4" t="s">
        <v>15</v>
      </c>
      <c r="D13" s="44"/>
      <c r="E13" s="44"/>
      <c r="F13" s="8" t="s">
        <v>5</v>
      </c>
      <c r="G13" s="32" t="s">
        <v>53</v>
      </c>
      <c r="H13" s="25" t="s">
        <v>4</v>
      </c>
      <c r="I13" s="25" t="s">
        <v>3</v>
      </c>
      <c r="J13" s="25" t="s">
        <v>9</v>
      </c>
      <c r="K13" s="25" t="s">
        <v>10</v>
      </c>
      <c r="L13" s="25" t="s">
        <v>9</v>
      </c>
      <c r="M13" s="14" t="s">
        <v>0</v>
      </c>
      <c r="N13" s="14" t="s">
        <v>10</v>
      </c>
      <c r="O13" s="7">
        <f>O14+O17+O26</f>
        <v>326836920.34000003</v>
      </c>
      <c r="P13" s="7">
        <f>P14+P17+P26</f>
        <v>314306467.09000003</v>
      </c>
      <c r="Q13" s="7">
        <f>Q14+Q17+Q26</f>
        <v>318793149.47000003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4" t="s">
        <v>14</v>
      </c>
      <c r="E14" s="44"/>
      <c r="F14" s="8" t="s">
        <v>13</v>
      </c>
      <c r="G14" s="32" t="s">
        <v>54</v>
      </c>
      <c r="H14" s="25" t="s">
        <v>4</v>
      </c>
      <c r="I14" s="25" t="s">
        <v>3</v>
      </c>
      <c r="J14" s="25">
        <v>10</v>
      </c>
      <c r="K14" s="25" t="s">
        <v>10</v>
      </c>
      <c r="L14" s="25" t="s">
        <v>9</v>
      </c>
      <c r="M14" s="14" t="s">
        <v>0</v>
      </c>
      <c r="N14" s="14" t="s">
        <v>42</v>
      </c>
      <c r="O14" s="7">
        <f>O15</f>
        <v>53564417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7"/>
      <c r="C15" s="9"/>
      <c r="D15" s="27"/>
      <c r="E15" s="27"/>
      <c r="F15" s="8"/>
      <c r="G15" s="32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2" t="s">
        <v>55</v>
      </c>
      <c r="H16" s="17" t="s">
        <v>4</v>
      </c>
      <c r="I16" s="17" t="s">
        <v>3</v>
      </c>
      <c r="J16" s="14" t="s">
        <v>25</v>
      </c>
      <c r="K16" s="17" t="s">
        <v>12</v>
      </c>
      <c r="L16" s="17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4" t="s">
        <v>11</v>
      </c>
      <c r="E17" s="44"/>
      <c r="F17" s="8" t="s">
        <v>5</v>
      </c>
      <c r="G17" s="32" t="s">
        <v>56</v>
      </c>
      <c r="H17" s="25" t="s">
        <v>4</v>
      </c>
      <c r="I17" s="25" t="s">
        <v>3</v>
      </c>
      <c r="J17" s="25">
        <v>30</v>
      </c>
      <c r="K17" s="25" t="s">
        <v>10</v>
      </c>
      <c r="L17" s="25" t="s">
        <v>9</v>
      </c>
      <c r="M17" s="14" t="s">
        <v>0</v>
      </c>
      <c r="N17" s="14" t="s">
        <v>42</v>
      </c>
      <c r="O17" s="7">
        <f>O19+O23+O21+O24</f>
        <v>264128743.84</v>
      </c>
      <c r="P17" s="7">
        <f t="shared" ref="P17:Q17" si="1">P19+P23+P21+P24</f>
        <v>257779046.59</v>
      </c>
      <c r="Q17" s="7">
        <f t="shared" si="1"/>
        <v>257840747.97</v>
      </c>
      <c r="R17" s="16">
        <v>0</v>
      </c>
      <c r="S17" s="6" t="s">
        <v>6</v>
      </c>
    </row>
    <row r="18" spans="1:19" s="21" customFormat="1" ht="75" x14ac:dyDescent="0.3">
      <c r="A18" s="4"/>
      <c r="B18" s="27"/>
      <c r="C18" s="9"/>
      <c r="D18" s="27"/>
      <c r="E18" s="27"/>
      <c r="F18" s="8"/>
      <c r="G18" s="32" t="s">
        <v>39</v>
      </c>
      <c r="H18" s="14" t="s">
        <v>4</v>
      </c>
      <c r="I18" s="14" t="s">
        <v>3</v>
      </c>
      <c r="J18" s="14" t="s">
        <v>26</v>
      </c>
      <c r="K18" s="14" t="s">
        <v>7</v>
      </c>
      <c r="L18" s="14" t="s">
        <v>9</v>
      </c>
      <c r="M18" s="14" t="s">
        <v>0</v>
      </c>
      <c r="N18" s="14" t="s">
        <v>42</v>
      </c>
      <c r="O18" s="7">
        <f>O19</f>
        <v>253578033.52000001</v>
      </c>
      <c r="P18" s="7">
        <f>P19</f>
        <v>247228333.27000001</v>
      </c>
      <c r="Q18" s="7">
        <f>Q19</f>
        <v>247289977.00999999</v>
      </c>
      <c r="R18" s="16"/>
      <c r="S18" s="6"/>
    </row>
    <row r="19" spans="1:19" s="21" customFormat="1" ht="93.75" x14ac:dyDescent="0.3">
      <c r="A19" s="4"/>
      <c r="B19" s="24"/>
      <c r="C19" s="24"/>
      <c r="D19" s="24"/>
      <c r="E19" s="24"/>
      <c r="F19" s="24" t="s">
        <v>8</v>
      </c>
      <c r="G19" s="32" t="s">
        <v>57</v>
      </c>
      <c r="H19" s="25" t="s">
        <v>4</v>
      </c>
      <c r="I19" s="25" t="s">
        <v>3</v>
      </c>
      <c r="J19" s="25">
        <v>30</v>
      </c>
      <c r="K19" s="25" t="s">
        <v>7</v>
      </c>
      <c r="L19" s="25" t="s">
        <v>1</v>
      </c>
      <c r="M19" s="14" t="s">
        <v>0</v>
      </c>
      <c r="N19" s="14" t="s">
        <v>42</v>
      </c>
      <c r="O19" s="7">
        <v>253578033.52000001</v>
      </c>
      <c r="P19" s="7">
        <v>247228333.27000001</v>
      </c>
      <c r="Q19" s="7">
        <v>247289977.00999999</v>
      </c>
      <c r="R19" s="16">
        <v>24</v>
      </c>
      <c r="S19" s="6" t="s">
        <v>6</v>
      </c>
    </row>
    <row r="20" spans="1:19" s="21" customFormat="1" ht="93.75" x14ac:dyDescent="0.3">
      <c r="A20" s="4"/>
      <c r="B20" s="27"/>
      <c r="C20" s="27"/>
      <c r="D20" s="27"/>
      <c r="E20" s="27"/>
      <c r="F20" s="27"/>
      <c r="G20" s="32" t="s">
        <v>28</v>
      </c>
      <c r="H20" s="14" t="s">
        <v>4</v>
      </c>
      <c r="I20" s="14" t="s">
        <v>3</v>
      </c>
      <c r="J20" s="14" t="s">
        <v>26</v>
      </c>
      <c r="K20" s="14" t="s">
        <v>20</v>
      </c>
      <c r="L20" s="14" t="s">
        <v>9</v>
      </c>
      <c r="M20" s="14" t="s">
        <v>0</v>
      </c>
      <c r="N20" s="14" t="s">
        <v>42</v>
      </c>
      <c r="O20" s="7">
        <f>O21</f>
        <v>9366043</v>
      </c>
      <c r="P20" s="7">
        <f>P21</f>
        <v>9366043</v>
      </c>
      <c r="Q20" s="7">
        <f>Q21</f>
        <v>9366043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2" t="s">
        <v>58</v>
      </c>
      <c r="H21" s="14">
        <v>2</v>
      </c>
      <c r="I21" s="14" t="s">
        <v>3</v>
      </c>
      <c r="J21" s="14" t="s">
        <v>26</v>
      </c>
      <c r="K21" s="14" t="s">
        <v>20</v>
      </c>
      <c r="L21" s="14" t="s">
        <v>1</v>
      </c>
      <c r="M21" s="14" t="s">
        <v>0</v>
      </c>
      <c r="N21" s="14" t="s">
        <v>42</v>
      </c>
      <c r="O21" s="7">
        <v>9366043</v>
      </c>
      <c r="P21" s="7">
        <v>9366043</v>
      </c>
      <c r="Q21" s="7">
        <v>9366043</v>
      </c>
      <c r="R21" s="16"/>
      <c r="S21" s="6"/>
    </row>
    <row r="22" spans="1:19" s="21" customFormat="1" ht="147" customHeight="1" x14ac:dyDescent="0.3">
      <c r="A22" s="4"/>
      <c r="B22" s="27"/>
      <c r="C22" s="27"/>
      <c r="D22" s="27"/>
      <c r="E22" s="27"/>
      <c r="F22" s="27"/>
      <c r="G22" s="32" t="s">
        <v>29</v>
      </c>
      <c r="H22" s="14" t="s">
        <v>4</v>
      </c>
      <c r="I22" s="14" t="s">
        <v>3</v>
      </c>
      <c r="J22" s="14" t="s">
        <v>26</v>
      </c>
      <c r="K22" s="14" t="s">
        <v>2</v>
      </c>
      <c r="L22" s="14" t="s">
        <v>9</v>
      </c>
      <c r="M22" s="14" t="s">
        <v>0</v>
      </c>
      <c r="N22" s="14" t="s">
        <v>42</v>
      </c>
      <c r="O22" s="7">
        <f>O23</f>
        <v>1184595</v>
      </c>
      <c r="P22" s="7">
        <f>P23</f>
        <v>1184595</v>
      </c>
      <c r="Q22" s="7">
        <f>Q23</f>
        <v>1184595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2" t="s">
        <v>40</v>
      </c>
      <c r="H23" s="17" t="s">
        <v>4</v>
      </c>
      <c r="I23" s="17" t="s">
        <v>3</v>
      </c>
      <c r="J23" s="17">
        <v>30</v>
      </c>
      <c r="K23" s="17" t="s">
        <v>2</v>
      </c>
      <c r="L23" s="17" t="s">
        <v>1</v>
      </c>
      <c r="M23" s="14" t="s">
        <v>0</v>
      </c>
      <c r="N23" s="14" t="s">
        <v>42</v>
      </c>
      <c r="O23" s="7">
        <v>1184595</v>
      </c>
      <c r="P23" s="7">
        <v>1184595</v>
      </c>
      <c r="Q23" s="7">
        <v>1184595</v>
      </c>
      <c r="R23" s="16">
        <v>29</v>
      </c>
      <c r="S23" s="6" t="s">
        <v>6</v>
      </c>
    </row>
    <row r="24" spans="1:19" s="42" customFormat="1" ht="131.25" x14ac:dyDescent="0.3">
      <c r="A24" s="34"/>
      <c r="B24" s="35"/>
      <c r="C24" s="35"/>
      <c r="D24" s="35"/>
      <c r="E24" s="35"/>
      <c r="F24" s="35"/>
      <c r="G24" s="36" t="s">
        <v>37</v>
      </c>
      <c r="H24" s="37">
        <v>2</v>
      </c>
      <c r="I24" s="38" t="s">
        <v>3</v>
      </c>
      <c r="J24" s="38" t="s">
        <v>35</v>
      </c>
      <c r="K24" s="38" t="s">
        <v>36</v>
      </c>
      <c r="L24" s="38" t="s">
        <v>9</v>
      </c>
      <c r="M24" s="38" t="s">
        <v>0</v>
      </c>
      <c r="N24" s="38" t="s">
        <v>42</v>
      </c>
      <c r="O24" s="39">
        <f>O25</f>
        <v>72.319999999999993</v>
      </c>
      <c r="P24" s="39">
        <f t="shared" ref="P24:Q24" si="2">P25</f>
        <v>75.319999999999993</v>
      </c>
      <c r="Q24" s="39">
        <f t="shared" si="2"/>
        <v>132.96</v>
      </c>
      <c r="R24" s="40"/>
      <c r="S24" s="41"/>
    </row>
    <row r="25" spans="1:19" s="42" customFormat="1" ht="150" x14ac:dyDescent="0.3">
      <c r="A25" s="34"/>
      <c r="B25" s="35"/>
      <c r="C25" s="35"/>
      <c r="D25" s="35"/>
      <c r="E25" s="35"/>
      <c r="F25" s="35"/>
      <c r="G25" s="36" t="s">
        <v>38</v>
      </c>
      <c r="H25" s="38" t="s">
        <v>4</v>
      </c>
      <c r="I25" s="38" t="s">
        <v>3</v>
      </c>
      <c r="J25" s="38">
        <v>35</v>
      </c>
      <c r="K25" s="38">
        <v>120</v>
      </c>
      <c r="L25" s="38" t="s">
        <v>1</v>
      </c>
      <c r="M25" s="38" t="s">
        <v>0</v>
      </c>
      <c r="N25" s="38" t="s">
        <v>42</v>
      </c>
      <c r="O25" s="39">
        <v>72.319999999999993</v>
      </c>
      <c r="P25" s="39">
        <v>75.319999999999993</v>
      </c>
      <c r="Q25" s="39">
        <v>132.96</v>
      </c>
      <c r="R25" s="40"/>
      <c r="S25" s="41"/>
    </row>
    <row r="26" spans="1:19" s="21" customFormat="1" x14ac:dyDescent="0.3">
      <c r="A26" s="28"/>
      <c r="B26" s="29"/>
      <c r="C26" s="29"/>
      <c r="D26" s="29"/>
      <c r="E26" s="29"/>
      <c r="F26" s="29"/>
      <c r="G26" s="32" t="s">
        <v>33</v>
      </c>
      <c r="H26" s="14">
        <v>2</v>
      </c>
      <c r="I26" s="14" t="s">
        <v>3</v>
      </c>
      <c r="J26" s="14" t="s">
        <v>34</v>
      </c>
      <c r="K26" s="14" t="s">
        <v>10</v>
      </c>
      <c r="L26" s="14" t="s">
        <v>9</v>
      </c>
      <c r="M26" s="14" t="s">
        <v>0</v>
      </c>
      <c r="N26" s="14" t="s">
        <v>42</v>
      </c>
      <c r="O26" s="7">
        <f>O27</f>
        <v>9143759.5</v>
      </c>
      <c r="P26" s="7">
        <f>P27</f>
        <v>9559935.5</v>
      </c>
      <c r="Q26" s="7">
        <f t="shared" ref="Q26" si="3">Q28</f>
        <v>9559935.5</v>
      </c>
      <c r="R26" s="30"/>
      <c r="S26" s="31"/>
    </row>
    <row r="27" spans="1:19" s="21" customFormat="1" ht="131.25" x14ac:dyDescent="0.3">
      <c r="A27" s="28"/>
      <c r="B27" s="29"/>
      <c r="C27" s="29"/>
      <c r="D27" s="29"/>
      <c r="E27" s="29"/>
      <c r="F27" s="29"/>
      <c r="G27" s="32" t="s">
        <v>32</v>
      </c>
      <c r="H27" s="14">
        <v>2</v>
      </c>
      <c r="I27" s="14" t="s">
        <v>3</v>
      </c>
      <c r="J27" s="14">
        <v>40</v>
      </c>
      <c r="K27" s="14" t="s">
        <v>31</v>
      </c>
      <c r="L27" s="14" t="s">
        <v>9</v>
      </c>
      <c r="M27" s="14" t="s">
        <v>0</v>
      </c>
      <c r="N27" s="14" t="s">
        <v>42</v>
      </c>
      <c r="O27" s="7">
        <f>O28</f>
        <v>9143759.5</v>
      </c>
      <c r="P27" s="7">
        <f>P28</f>
        <v>9559935.5</v>
      </c>
      <c r="Q27" s="7">
        <f t="shared" ref="Q27" si="4">Q28</f>
        <v>9559935.5</v>
      </c>
      <c r="R27" s="30"/>
      <c r="S27" s="31"/>
    </row>
    <row r="28" spans="1:19" s="21" customFormat="1" ht="150" x14ac:dyDescent="0.3">
      <c r="A28" s="28"/>
      <c r="B28" s="29"/>
      <c r="C28" s="29"/>
      <c r="D28" s="29"/>
      <c r="E28" s="29"/>
      <c r="F28" s="29"/>
      <c r="G28" s="32" t="s">
        <v>30</v>
      </c>
      <c r="H28" s="14">
        <v>2</v>
      </c>
      <c r="I28" s="14" t="s">
        <v>3</v>
      </c>
      <c r="J28" s="14">
        <v>40</v>
      </c>
      <c r="K28" s="14" t="s">
        <v>31</v>
      </c>
      <c r="L28" s="14" t="s">
        <v>1</v>
      </c>
      <c r="M28" s="14" t="s">
        <v>0</v>
      </c>
      <c r="N28" s="14" t="s">
        <v>42</v>
      </c>
      <c r="O28" s="7">
        <v>9143759.5</v>
      </c>
      <c r="P28" s="7">
        <v>9559935.5</v>
      </c>
      <c r="Q28" s="7">
        <v>9559935.5</v>
      </c>
      <c r="R28" s="30"/>
      <c r="S28" s="31"/>
    </row>
    <row r="29" spans="1:19" s="21" customFormat="1" ht="37.5" x14ac:dyDescent="0.3">
      <c r="G29" s="33" t="s">
        <v>21</v>
      </c>
      <c r="H29" s="22" t="s">
        <v>4</v>
      </c>
      <c r="I29" s="22" t="s">
        <v>22</v>
      </c>
      <c r="J29" s="22" t="s">
        <v>9</v>
      </c>
      <c r="K29" s="22" t="s">
        <v>10</v>
      </c>
      <c r="L29" s="22" t="s">
        <v>9</v>
      </c>
      <c r="M29" s="22" t="s">
        <v>0</v>
      </c>
      <c r="N29" s="22" t="s">
        <v>10</v>
      </c>
      <c r="O29" s="23">
        <f>O30</f>
        <v>48000</v>
      </c>
      <c r="P29" s="23">
        <f t="shared" ref="P29:Q29" si="5">P30</f>
        <v>48000</v>
      </c>
      <c r="Q29" s="23">
        <f t="shared" si="5"/>
        <v>48000</v>
      </c>
    </row>
    <row r="30" spans="1:19" s="21" customFormat="1" ht="56.25" x14ac:dyDescent="0.3">
      <c r="G30" s="33" t="s">
        <v>59</v>
      </c>
      <c r="H30" s="22" t="s">
        <v>4</v>
      </c>
      <c r="I30" s="22" t="s">
        <v>22</v>
      </c>
      <c r="J30" s="22" t="s">
        <v>1</v>
      </c>
      <c r="K30" s="22" t="s">
        <v>10</v>
      </c>
      <c r="L30" s="22" t="s">
        <v>1</v>
      </c>
      <c r="M30" s="22" t="s">
        <v>0</v>
      </c>
      <c r="N30" s="22" t="s">
        <v>42</v>
      </c>
      <c r="O30" s="23">
        <f>O31</f>
        <v>48000</v>
      </c>
      <c r="P30" s="23">
        <f>P31</f>
        <v>48000</v>
      </c>
      <c r="Q30" s="23">
        <f>Q31</f>
        <v>48000</v>
      </c>
    </row>
    <row r="31" spans="1:19" s="21" customFormat="1" ht="93.75" x14ac:dyDescent="0.3">
      <c r="G31" s="33" t="s">
        <v>60</v>
      </c>
      <c r="H31" s="22" t="s">
        <v>4</v>
      </c>
      <c r="I31" s="22" t="s">
        <v>22</v>
      </c>
      <c r="J31" s="22" t="s">
        <v>1</v>
      </c>
      <c r="K31" s="22" t="s">
        <v>23</v>
      </c>
      <c r="L31" s="22" t="s">
        <v>1</v>
      </c>
      <c r="M31" s="22" t="s">
        <v>0</v>
      </c>
      <c r="N31" s="22" t="s">
        <v>42</v>
      </c>
      <c r="O31" s="23">
        <v>48000</v>
      </c>
      <c r="P31" s="23">
        <v>48000</v>
      </c>
      <c r="Q31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2022-11-03T06:25:04Z</dcterms:modified>
</cp:coreProperties>
</file>