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525" windowWidth="15480" windowHeight="10650"/>
  </bookViews>
  <sheets>
    <sheet name=" Табл.№8" sheetId="2" r:id="rId1"/>
    <sheet name="Лист1" sheetId="3" r:id="rId2"/>
  </sheets>
  <calcPr calcId="145621"/>
</workbook>
</file>

<file path=xl/calcChain.xml><?xml version="1.0" encoding="utf-8"?>
<calcChain xmlns="http://schemas.openxmlformats.org/spreadsheetml/2006/main">
  <c r="I32" i="2" l="1"/>
  <c r="L35" i="2"/>
  <c r="L32" i="2" l="1"/>
  <c r="U35" i="2"/>
  <c r="R35" i="2" l="1"/>
  <c r="O35" i="2" l="1"/>
  <c r="F35" i="2" l="1"/>
  <c r="I35" i="2"/>
</calcChain>
</file>

<file path=xl/sharedStrings.xml><?xml version="1.0" encoding="utf-8"?>
<sst xmlns="http://schemas.openxmlformats.org/spreadsheetml/2006/main" count="56" uniqueCount="29">
  <si>
    <t>Итого</t>
  </si>
  <si>
    <t>Наименование поселения</t>
  </si>
  <si>
    <t>№ п/п</t>
  </si>
  <si>
    <t xml:space="preserve">Южное сельское поселение </t>
  </si>
  <si>
    <t>Богодуховское сельское поселение</t>
  </si>
  <si>
    <t xml:space="preserve">Милоградовское сельское поселение </t>
  </si>
  <si>
    <t xml:space="preserve">Нивское сельское поселение </t>
  </si>
  <si>
    <t xml:space="preserve">Новоуральское сельское поселение </t>
  </si>
  <si>
    <t xml:space="preserve">Тихвинское сельское поселение </t>
  </si>
  <si>
    <t xml:space="preserve">Хорошковское сельское поселение </t>
  </si>
  <si>
    <t xml:space="preserve">Юрьевское сельское поселение </t>
  </si>
  <si>
    <t>Павлоградское городское поселение</t>
  </si>
  <si>
    <t>Логиновское  сельское поселение</t>
  </si>
  <si>
    <t xml:space="preserve">Богодуховское сельское поселение </t>
  </si>
  <si>
    <t>Логиновское сельское поселение</t>
  </si>
  <si>
    <t>Приложение 9</t>
  </si>
  <si>
    <t>к решению Совета Павлоградского                                                                                                                                                                                                                                                                         муниципального района Омской области                                                                                                                                                                                                                                                                           "О внесении изменений в решение                                                                                                                                                                                                                                                                                  Совета Павлоградского муниципального                                                                                                                                                                                                                                                                   района Омской области "О бюджете                                                                                                                                                                                                                                                      Павлоградского муниципального района                                                                                                                                                                                                                                                                                        на 2023 год и  на плановый период                                                                                                                                                                                                                                                                                               2024 и 2025 годов"</t>
  </si>
  <si>
    <t>к решению Совета Павлоградского                                                                                                                                                                                                                                                                           муниципального района Омской области                                                                                                                                                                                                                                                                         "О бюджете Павлоградского муниципального                                                                                                                                                                                                                                                                                          района  Омской области на 2023 год и на                                                                                                                                                                                                                                                                      плановый период 2024 и 2025 годов"</t>
  </si>
  <si>
    <t>РАСПРЕДЕЛЕНИЕ 
иных межбюджетных трансфертов бюджетам поселений на 2023 год и на плановый период 2024 и 2025 годов</t>
  </si>
  <si>
    <t xml:space="preserve">2023 год            </t>
  </si>
  <si>
    <t xml:space="preserve">2024 год             </t>
  </si>
  <si>
    <t xml:space="preserve">2025 год              </t>
  </si>
  <si>
    <t>На осуществление части своих полномочий в решении вопроса местного значения по организации в границах поселения теплоснабжения населения в пределах полномочий установленных Российской Федерацией (согласно заключенных соглашений о передачи полномочий).                                                                     Сумма, рублей</t>
  </si>
  <si>
    <t>На  оплату коммунальных услуг муниципальных учреждений поселений                                                                                Сумма, рублей</t>
  </si>
  <si>
    <t>На оплату труда и начисления на выплаты по оплате труда муниципальных учреждений и органов местного самоуправления поселений                                                                         Сумма, рублей</t>
  </si>
  <si>
    <t>На создание (обновление) материально-технической базы муниципальных учреждений поселений                                                                         Сумма, рублей</t>
  </si>
  <si>
    <t>Приложение 7</t>
  </si>
  <si>
    <t>На текущий и капитальный ремонт муниципальных учреждений поселений                                                                 Сумма, рублей</t>
  </si>
  <si>
    <t>Благоустройство территорий  поселений                                                                 Сумма, рублей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</si>
</sst>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7">
    <xf numFmtId="0" fontId="0" fillId="0" borderId="0" xfId="0"/>
    <xf numFmtId="0" fontId="1" fillId="0" borderId="0" xfId="1"/>
    <xf numFmtId="0" fontId="2" fillId="0" borderId="0" xfId="1" applyFont="1" applyFill="1" applyProtection="1"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1" applyNumberFormat="1" applyFont="1" applyFill="1" applyProtection="1">
      <protection hidden="1"/>
    </xf>
    <xf numFmtId="0" fontId="3" fillId="0" borderId="0" xfId="1" applyFont="1" applyFill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3" xfId="1" applyFont="1" applyFill="1" applyBorder="1" applyProtection="1">
      <protection hidden="1"/>
    </xf>
    <xf numFmtId="0" fontId="3" fillId="0" borderId="4" xfId="1" applyNumberFormat="1" applyFont="1" applyFill="1" applyBorder="1" applyAlignment="1" applyProtection="1">
      <alignment horizontal="left" vertical="center" wrapText="1"/>
      <protection hidden="1"/>
    </xf>
    <xf numFmtId="0" fontId="3" fillId="0" borderId="0" xfId="1" applyNumberFormat="1" applyFont="1" applyFill="1" applyBorder="1" applyAlignment="1" applyProtection="1">
      <alignment horizontal="left" vertical="center" wrapText="1"/>
      <protection hidden="1"/>
    </xf>
    <xf numFmtId="0" fontId="3" fillId="0" borderId="5" xfId="1" applyNumberFormat="1" applyFont="1" applyFill="1" applyBorder="1" applyAlignment="1" applyProtection="1">
      <alignment horizontal="left" vertical="center" wrapText="1"/>
      <protection hidden="1"/>
    </xf>
    <xf numFmtId="0" fontId="3" fillId="0" borderId="6" xfId="1" applyNumberFormat="1" applyFont="1" applyFill="1" applyBorder="1" applyAlignment="1" applyProtection="1">
      <alignment horizontal="left" vertical="center" wrapText="1"/>
      <protection hidden="1"/>
    </xf>
    <xf numFmtId="0" fontId="2" fillId="0" borderId="3" xfId="1" applyFont="1" applyBorder="1" applyAlignment="1">
      <alignment horizontal="center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3" xfId="1" applyNumberFormat="1" applyFont="1" applyBorder="1" applyAlignment="1">
      <alignment horizontal="center" wrapText="1"/>
    </xf>
    <xf numFmtId="0" fontId="2" fillId="0" borderId="3" xfId="1" applyNumberFormat="1" applyFont="1" applyFill="1" applyBorder="1" applyAlignment="1" applyProtection="1">
      <alignment vertical="center" wrapText="1"/>
      <protection hidden="1"/>
    </xf>
    <xf numFmtId="1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Font="1"/>
    <xf numFmtId="0" fontId="5" fillId="0" borderId="3" xfId="1" applyNumberFormat="1" applyFont="1" applyFill="1" applyBorder="1" applyAlignment="1" applyProtection="1">
      <alignment vertical="center" wrapText="1"/>
      <protection hidden="1"/>
    </xf>
    <xf numFmtId="0" fontId="2" fillId="0" borderId="3" xfId="1" applyNumberFormat="1" applyFont="1" applyFill="1" applyBorder="1" applyAlignment="1" applyProtection="1">
      <alignment horizontal="left" vertical="center" wrapText="1"/>
      <protection hidden="1"/>
    </xf>
    <xf numFmtId="0" fontId="2" fillId="0" borderId="3" xfId="1" applyNumberFormat="1" applyFont="1" applyFill="1" applyBorder="1" applyAlignment="1" applyProtection="1">
      <alignment horizontal="left" vertical="center" wrapText="1"/>
      <protection hidden="1"/>
    </xf>
    <xf numFmtId="4" fontId="2" fillId="0" borderId="3" xfId="1" applyNumberFormat="1" applyFont="1" applyBorder="1" applyAlignment="1">
      <alignment horizontal="center" vertical="center" wrapText="1"/>
    </xf>
    <xf numFmtId="0" fontId="1" fillId="0" borderId="0" xfId="1" applyAlignment="1">
      <alignment vertical="center"/>
    </xf>
    <xf numFmtId="4" fontId="2" fillId="0" borderId="3" xfId="1" applyNumberFormat="1" applyFont="1" applyBorder="1" applyAlignment="1">
      <alignment horizontal="center" vertical="center"/>
    </xf>
    <xf numFmtId="0" fontId="2" fillId="0" borderId="3" xfId="1" applyNumberFormat="1" applyFont="1" applyFill="1" applyBorder="1" applyAlignment="1" applyProtection="1">
      <alignment horizontal="left" vertical="center" wrapText="1"/>
      <protection hidden="1"/>
    </xf>
    <xf numFmtId="0" fontId="2" fillId="0" borderId="3" xfId="1" applyNumberFormat="1" applyFont="1" applyFill="1" applyBorder="1" applyAlignment="1" applyProtection="1">
      <alignment horizontal="left" vertical="center" wrapText="1"/>
      <protection hidden="1"/>
    </xf>
    <xf numFmtId="0" fontId="2" fillId="0" borderId="7" xfId="1" applyNumberFormat="1" applyFont="1" applyFill="1" applyBorder="1" applyAlignment="1" applyProtection="1">
      <alignment horizontal="left" vertical="center" wrapText="1"/>
      <protection hidden="1"/>
    </xf>
    <xf numFmtId="0" fontId="2" fillId="0" borderId="8" xfId="1" applyNumberFormat="1" applyFont="1" applyFill="1" applyBorder="1" applyAlignment="1" applyProtection="1">
      <alignment horizontal="left" vertical="center" wrapText="1"/>
      <protection hidden="1"/>
    </xf>
    <xf numFmtId="0" fontId="4" fillId="0" borderId="3" xfId="1" applyFont="1" applyBorder="1" applyAlignment="1">
      <alignment horizontal="center" vertical="center" wrapText="1"/>
    </xf>
    <xf numFmtId="0" fontId="2" fillId="0" borderId="0" xfId="1" applyNumberFormat="1" applyFont="1" applyFill="1" applyAlignment="1" applyProtection="1">
      <alignment horizontal="right" vertical="center" wrapText="1"/>
      <protection hidden="1"/>
    </xf>
    <xf numFmtId="0" fontId="2" fillId="0" borderId="0" xfId="1" applyNumberFormat="1" applyFont="1" applyFill="1" applyAlignment="1" applyProtection="1">
      <alignment horizontal="right" vertical="top" wrapText="1"/>
      <protection hidden="1"/>
    </xf>
    <xf numFmtId="0" fontId="2" fillId="0" borderId="0" xfId="1" applyFont="1" applyAlignment="1">
      <alignment horizontal="right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5"/>
  <sheetViews>
    <sheetView showGridLines="0" tabSelected="1" topLeftCell="F10" workbookViewId="0">
      <selection activeCell="K40" sqref="K40:K41"/>
    </sheetView>
  </sheetViews>
  <sheetFormatPr defaultColWidth="9.140625" defaultRowHeight="12.75" x14ac:dyDescent="0.2"/>
  <cols>
    <col min="1" max="1" width="0.140625" style="1" customWidth="1"/>
    <col min="2" max="3" width="0" style="1" hidden="1" customWidth="1"/>
    <col min="4" max="4" width="5.140625" style="1" customWidth="1"/>
    <col min="5" max="5" width="37" style="1" customWidth="1"/>
    <col min="6" max="6" width="13.85546875" style="1" customWidth="1"/>
    <col min="7" max="7" width="8.140625" style="1" customWidth="1"/>
    <col min="8" max="8" width="7.140625" style="1" customWidth="1"/>
    <col min="9" max="9" width="15.85546875" style="1" customWidth="1"/>
    <col min="10" max="10" width="6.28515625" style="1" customWidth="1"/>
    <col min="11" max="11" width="7.85546875" style="1" customWidth="1"/>
    <col min="12" max="12" width="14.7109375" style="1" customWidth="1"/>
    <col min="13" max="13" width="7.42578125" style="1" customWidth="1"/>
    <col min="14" max="14" width="7.85546875" style="1" customWidth="1"/>
    <col min="15" max="15" width="13" style="1" bestFit="1" customWidth="1"/>
    <col min="16" max="16" width="6.7109375" style="1" customWidth="1"/>
    <col min="17" max="17" width="7.28515625" style="1" customWidth="1"/>
    <col min="18" max="18" width="14.85546875" style="1" customWidth="1"/>
    <col min="19" max="19" width="7.42578125" style="1" customWidth="1"/>
    <col min="20" max="20" width="7.7109375" style="1" customWidth="1"/>
    <col min="21" max="21" width="14.85546875" style="1" customWidth="1"/>
    <col min="22" max="22" width="7.42578125" style="1" customWidth="1"/>
    <col min="23" max="23" width="7.7109375" style="1" customWidth="1"/>
    <col min="24" max="16384" width="9.140625" style="1"/>
  </cols>
  <sheetData>
    <row r="1" spans="1:23" ht="18.75" customHeight="1" x14ac:dyDescent="0.3">
      <c r="F1" s="35" t="s">
        <v>26</v>
      </c>
      <c r="G1" s="35"/>
      <c r="H1" s="35"/>
      <c r="I1" s="35"/>
      <c r="J1" s="35"/>
      <c r="K1" s="35"/>
      <c r="L1" s="35"/>
      <c r="M1" s="35"/>
      <c r="N1" s="35"/>
      <c r="O1" s="35"/>
      <c r="P1" s="35"/>
      <c r="Q1" s="35"/>
      <c r="R1" s="35"/>
      <c r="S1" s="35"/>
      <c r="T1" s="35"/>
      <c r="U1" s="35"/>
      <c r="V1" s="35"/>
      <c r="W1" s="35"/>
    </row>
    <row r="2" spans="1:23" ht="165.6" customHeight="1" x14ac:dyDescent="0.2">
      <c r="F2" s="33" t="s">
        <v>16</v>
      </c>
      <c r="G2" s="33"/>
      <c r="H2" s="33"/>
      <c r="I2" s="33"/>
      <c r="J2" s="33"/>
      <c r="K2" s="33"/>
      <c r="L2" s="33"/>
      <c r="M2" s="33"/>
      <c r="N2" s="33"/>
      <c r="O2" s="33"/>
      <c r="P2" s="33"/>
      <c r="Q2" s="33"/>
      <c r="R2" s="33"/>
      <c r="S2" s="33"/>
      <c r="T2" s="33"/>
      <c r="U2" s="33"/>
      <c r="V2" s="33"/>
      <c r="W2" s="33"/>
    </row>
    <row r="3" spans="1:23" ht="19.5" customHeight="1" x14ac:dyDescent="0.3">
      <c r="D3" s="21"/>
      <c r="E3" s="21"/>
      <c r="F3" s="35" t="s">
        <v>15</v>
      </c>
      <c r="G3" s="35"/>
      <c r="H3" s="35"/>
      <c r="I3" s="35"/>
      <c r="J3" s="35"/>
      <c r="K3" s="35"/>
      <c r="L3" s="35"/>
      <c r="M3" s="35"/>
      <c r="N3" s="35"/>
      <c r="O3" s="35"/>
      <c r="P3" s="35"/>
      <c r="Q3" s="35"/>
      <c r="R3" s="35"/>
      <c r="S3" s="35"/>
      <c r="T3" s="35"/>
      <c r="U3" s="35"/>
      <c r="V3" s="35"/>
      <c r="W3" s="35"/>
    </row>
    <row r="4" spans="1:23" ht="93" customHeight="1" x14ac:dyDescent="0.3">
      <c r="A4" s="2"/>
      <c r="B4" s="2"/>
      <c r="C4" s="2"/>
      <c r="D4" s="2"/>
      <c r="E4" s="2"/>
      <c r="F4" s="34" t="s">
        <v>17</v>
      </c>
      <c r="G4" s="34"/>
      <c r="H4" s="34"/>
      <c r="I4" s="34"/>
      <c r="J4" s="34"/>
      <c r="K4" s="34"/>
      <c r="L4" s="34"/>
      <c r="M4" s="34"/>
      <c r="N4" s="34"/>
      <c r="O4" s="34"/>
      <c r="P4" s="34"/>
      <c r="Q4" s="34"/>
      <c r="R4" s="34"/>
      <c r="S4" s="34"/>
      <c r="T4" s="34"/>
      <c r="U4" s="34"/>
      <c r="V4" s="34"/>
      <c r="W4" s="34"/>
    </row>
    <row r="5" spans="1:23" ht="409.6" hidden="1" customHeight="1" x14ac:dyDescent="0.3">
      <c r="A5" s="2"/>
      <c r="B5" s="2"/>
      <c r="C5" s="2"/>
      <c r="D5" s="2"/>
      <c r="E5" s="2"/>
    </row>
    <row r="6" spans="1:23" ht="63" customHeight="1" x14ac:dyDescent="0.3">
      <c r="A6" s="4"/>
      <c r="B6" s="3"/>
      <c r="C6" s="3"/>
      <c r="D6" s="36" t="s">
        <v>18</v>
      </c>
      <c r="E6" s="36"/>
      <c r="F6" s="36"/>
      <c r="G6" s="36"/>
      <c r="H6" s="36"/>
      <c r="I6" s="36"/>
      <c r="J6" s="36"/>
      <c r="K6" s="36"/>
      <c r="L6" s="36"/>
      <c r="M6" s="36"/>
      <c r="N6" s="36"/>
      <c r="O6" s="36"/>
      <c r="P6" s="36"/>
      <c r="Q6" s="36"/>
      <c r="R6" s="36"/>
      <c r="S6" s="36"/>
      <c r="T6" s="36"/>
      <c r="U6" s="36"/>
      <c r="V6" s="36"/>
      <c r="W6" s="36"/>
    </row>
    <row r="7" spans="1:23" ht="16.5" customHeight="1" x14ac:dyDescent="0.3">
      <c r="A7" s="2"/>
      <c r="B7" s="2"/>
      <c r="C7" s="2"/>
      <c r="D7" s="2"/>
      <c r="E7" s="2"/>
    </row>
    <row r="8" spans="1:23" ht="165" customHeight="1" x14ac:dyDescent="0.3">
      <c r="A8" s="5"/>
      <c r="B8" s="6"/>
      <c r="C8" s="7"/>
      <c r="D8" s="22" t="s">
        <v>2</v>
      </c>
      <c r="E8" s="22" t="s">
        <v>1</v>
      </c>
      <c r="F8" s="32" t="s">
        <v>22</v>
      </c>
      <c r="G8" s="32"/>
      <c r="H8" s="32"/>
      <c r="I8" s="32" t="s">
        <v>23</v>
      </c>
      <c r="J8" s="32"/>
      <c r="K8" s="32"/>
      <c r="L8" s="32" t="s">
        <v>24</v>
      </c>
      <c r="M8" s="32"/>
      <c r="N8" s="32"/>
      <c r="O8" s="32" t="s">
        <v>25</v>
      </c>
      <c r="P8" s="32"/>
      <c r="Q8" s="32"/>
      <c r="R8" s="32" t="s">
        <v>27</v>
      </c>
      <c r="S8" s="32"/>
      <c r="T8" s="32"/>
      <c r="U8" s="32" t="s">
        <v>28</v>
      </c>
      <c r="V8" s="32"/>
      <c r="W8" s="32"/>
    </row>
    <row r="9" spans="1:23" ht="37.5" customHeight="1" x14ac:dyDescent="0.3">
      <c r="A9" s="5"/>
      <c r="B9" s="9"/>
      <c r="C9" s="10"/>
      <c r="D9" s="19"/>
      <c r="E9" s="19"/>
      <c r="F9" s="17" t="s">
        <v>19</v>
      </c>
      <c r="G9" s="17" t="s">
        <v>20</v>
      </c>
      <c r="H9" s="17" t="s">
        <v>21</v>
      </c>
      <c r="I9" s="17" t="s">
        <v>19</v>
      </c>
      <c r="J9" s="17" t="s">
        <v>20</v>
      </c>
      <c r="K9" s="17" t="s">
        <v>21</v>
      </c>
      <c r="L9" s="17" t="s">
        <v>19</v>
      </c>
      <c r="M9" s="17" t="s">
        <v>20</v>
      </c>
      <c r="N9" s="17" t="s">
        <v>21</v>
      </c>
      <c r="O9" s="17" t="s">
        <v>19</v>
      </c>
      <c r="P9" s="17" t="s">
        <v>20</v>
      </c>
      <c r="Q9" s="17" t="s">
        <v>21</v>
      </c>
      <c r="R9" s="17" t="s">
        <v>19</v>
      </c>
      <c r="S9" s="17" t="s">
        <v>20</v>
      </c>
      <c r="T9" s="17" t="s">
        <v>21</v>
      </c>
      <c r="U9" s="17" t="s">
        <v>19</v>
      </c>
      <c r="V9" s="17" t="s">
        <v>20</v>
      </c>
      <c r="W9" s="17" t="s">
        <v>21</v>
      </c>
    </row>
    <row r="10" spans="1:23" ht="16.5" customHeight="1" x14ac:dyDescent="0.3">
      <c r="A10" s="11"/>
      <c r="B10" s="8"/>
      <c r="C10" s="8"/>
      <c r="D10" s="17">
        <v>1</v>
      </c>
      <c r="E10" s="17">
        <v>2</v>
      </c>
      <c r="F10" s="16">
        <v>6</v>
      </c>
      <c r="G10" s="16">
        <v>7</v>
      </c>
      <c r="H10" s="16">
        <v>8</v>
      </c>
      <c r="I10" s="16">
        <v>6</v>
      </c>
      <c r="J10" s="16">
        <v>7</v>
      </c>
      <c r="K10" s="16">
        <v>8</v>
      </c>
      <c r="L10" s="16">
        <v>6</v>
      </c>
      <c r="M10" s="16">
        <v>7</v>
      </c>
      <c r="N10" s="16">
        <v>8</v>
      </c>
      <c r="O10" s="16">
        <v>6</v>
      </c>
      <c r="P10" s="16">
        <v>7</v>
      </c>
      <c r="Q10" s="16">
        <v>8</v>
      </c>
      <c r="R10" s="16">
        <v>6</v>
      </c>
      <c r="S10" s="16">
        <v>7</v>
      </c>
      <c r="T10" s="16">
        <v>8</v>
      </c>
      <c r="U10" s="16">
        <v>6</v>
      </c>
      <c r="V10" s="16">
        <v>7</v>
      </c>
      <c r="W10" s="16">
        <v>8</v>
      </c>
    </row>
    <row r="11" spans="1:23" ht="37.5" hidden="1" x14ac:dyDescent="0.3">
      <c r="A11" s="5"/>
      <c r="B11" s="12">
        <v>10200</v>
      </c>
      <c r="C11" s="13">
        <v>31801</v>
      </c>
      <c r="D11" s="20">
        <v>1</v>
      </c>
      <c r="E11" s="23" t="s">
        <v>4</v>
      </c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</row>
    <row r="12" spans="1:23" ht="37.5" hidden="1" x14ac:dyDescent="0.3">
      <c r="A12" s="5"/>
      <c r="B12" s="12"/>
      <c r="C12" s="13"/>
      <c r="D12" s="20">
        <v>2</v>
      </c>
      <c r="E12" s="23" t="s">
        <v>12</v>
      </c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</row>
    <row r="13" spans="1:23" ht="37.5" hidden="1" x14ac:dyDescent="0.3">
      <c r="A13" s="5"/>
      <c r="B13" s="14">
        <v>10200</v>
      </c>
      <c r="C13" s="15">
        <v>31806</v>
      </c>
      <c r="D13" s="20">
        <v>3</v>
      </c>
      <c r="E13" s="23" t="s">
        <v>5</v>
      </c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</row>
    <row r="14" spans="1:23" ht="18.75" hidden="1" x14ac:dyDescent="0.3">
      <c r="A14" s="5"/>
      <c r="B14" s="14">
        <v>10200</v>
      </c>
      <c r="C14" s="15">
        <v>31807</v>
      </c>
      <c r="D14" s="20">
        <v>4</v>
      </c>
      <c r="E14" s="23" t="s">
        <v>6</v>
      </c>
      <c r="F14" s="18"/>
      <c r="G14" s="18"/>
      <c r="H14" s="18"/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18"/>
      <c r="W14" s="18"/>
    </row>
    <row r="15" spans="1:23" ht="37.5" hidden="1" x14ac:dyDescent="0.3">
      <c r="A15" s="5"/>
      <c r="B15" s="14"/>
      <c r="C15" s="15"/>
      <c r="D15" s="20">
        <v>5</v>
      </c>
      <c r="E15" s="23" t="s">
        <v>7</v>
      </c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</row>
    <row r="16" spans="1:23" ht="37.5" hidden="1" x14ac:dyDescent="0.3">
      <c r="A16" s="5"/>
      <c r="B16" s="14"/>
      <c r="C16" s="15"/>
      <c r="D16" s="20">
        <v>1</v>
      </c>
      <c r="E16" s="24" t="s">
        <v>11</v>
      </c>
      <c r="F16" s="25">
        <v>561815.37</v>
      </c>
      <c r="G16" s="25">
        <v>0</v>
      </c>
      <c r="H16" s="25">
        <v>0</v>
      </c>
      <c r="I16" s="25">
        <v>561815.37</v>
      </c>
      <c r="J16" s="25">
        <v>0</v>
      </c>
      <c r="K16" s="25">
        <v>0</v>
      </c>
      <c r="L16" s="25">
        <v>561815.37</v>
      </c>
      <c r="M16" s="25">
        <v>0</v>
      </c>
      <c r="N16" s="25">
        <v>0</v>
      </c>
      <c r="O16" s="25">
        <v>561815.37</v>
      </c>
      <c r="P16" s="25">
        <v>0</v>
      </c>
      <c r="Q16" s="25">
        <v>0</v>
      </c>
      <c r="R16" s="25">
        <v>561815.37</v>
      </c>
      <c r="S16" s="25">
        <v>0</v>
      </c>
      <c r="T16" s="25">
        <v>0</v>
      </c>
      <c r="U16" s="25">
        <v>561815.37</v>
      </c>
      <c r="V16" s="25">
        <v>0</v>
      </c>
      <c r="W16" s="25">
        <v>0</v>
      </c>
    </row>
    <row r="17" spans="1:23" ht="37.5" hidden="1" x14ac:dyDescent="0.3">
      <c r="A17" s="5"/>
      <c r="B17" s="14"/>
      <c r="C17" s="15"/>
      <c r="D17" s="20">
        <v>2</v>
      </c>
      <c r="E17" s="23" t="s">
        <v>8</v>
      </c>
      <c r="F17" s="25">
        <v>84287.53</v>
      </c>
      <c r="G17" s="25">
        <v>0</v>
      </c>
      <c r="H17" s="25">
        <v>0</v>
      </c>
      <c r="I17" s="25">
        <v>84287.53</v>
      </c>
      <c r="J17" s="25">
        <v>0</v>
      </c>
      <c r="K17" s="25">
        <v>0</v>
      </c>
      <c r="L17" s="25">
        <v>84287.53</v>
      </c>
      <c r="M17" s="25">
        <v>0</v>
      </c>
      <c r="N17" s="25">
        <v>0</v>
      </c>
      <c r="O17" s="25">
        <v>84287.53</v>
      </c>
      <c r="P17" s="25">
        <v>0</v>
      </c>
      <c r="Q17" s="25">
        <v>0</v>
      </c>
      <c r="R17" s="25">
        <v>84287.53</v>
      </c>
      <c r="S17" s="25">
        <v>0</v>
      </c>
      <c r="T17" s="25">
        <v>0</v>
      </c>
      <c r="U17" s="25">
        <v>84287.53</v>
      </c>
      <c r="V17" s="25">
        <v>0</v>
      </c>
      <c r="W17" s="25">
        <v>0</v>
      </c>
    </row>
    <row r="18" spans="1:23" ht="37.5" hidden="1" x14ac:dyDescent="0.3">
      <c r="A18" s="5"/>
      <c r="B18" s="14"/>
      <c r="C18" s="15"/>
      <c r="D18" s="20">
        <v>3</v>
      </c>
      <c r="E18" s="23" t="s">
        <v>9</v>
      </c>
      <c r="F18" s="25">
        <v>286481.83</v>
      </c>
      <c r="G18" s="25">
        <v>0</v>
      </c>
      <c r="H18" s="25">
        <v>0</v>
      </c>
      <c r="I18" s="25">
        <v>286481.83</v>
      </c>
      <c r="J18" s="25">
        <v>0</v>
      </c>
      <c r="K18" s="25">
        <v>0</v>
      </c>
      <c r="L18" s="25">
        <v>286481.83</v>
      </c>
      <c r="M18" s="25">
        <v>0</v>
      </c>
      <c r="N18" s="25">
        <v>0</v>
      </c>
      <c r="O18" s="25">
        <v>286481.83</v>
      </c>
      <c r="P18" s="25">
        <v>0</v>
      </c>
      <c r="Q18" s="25">
        <v>0</v>
      </c>
      <c r="R18" s="25">
        <v>286481.83</v>
      </c>
      <c r="S18" s="25">
        <v>0</v>
      </c>
      <c r="T18" s="25">
        <v>0</v>
      </c>
      <c r="U18" s="25">
        <v>286481.83</v>
      </c>
      <c r="V18" s="25">
        <v>0</v>
      </c>
      <c r="W18" s="25">
        <v>0</v>
      </c>
    </row>
    <row r="19" spans="1:23" ht="18.75" hidden="1" x14ac:dyDescent="0.3">
      <c r="A19" s="5"/>
      <c r="B19" s="14"/>
      <c r="C19" s="15"/>
      <c r="D19" s="20">
        <v>8</v>
      </c>
      <c r="E19" s="23" t="s">
        <v>3</v>
      </c>
      <c r="F19" s="26"/>
      <c r="G19" s="26"/>
      <c r="H19" s="26"/>
      <c r="I19" s="26"/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</row>
    <row r="20" spans="1:23" ht="37.5" hidden="1" x14ac:dyDescent="0.3">
      <c r="A20" s="5"/>
      <c r="B20" s="14"/>
      <c r="C20" s="15"/>
      <c r="D20" s="20">
        <v>9</v>
      </c>
      <c r="E20" s="23" t="s">
        <v>10</v>
      </c>
      <c r="F20" s="26"/>
      <c r="G20" s="26"/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26"/>
      <c r="W20" s="26"/>
    </row>
    <row r="21" spans="1:23" ht="37.5" hidden="1" x14ac:dyDescent="0.3">
      <c r="A21" s="5"/>
      <c r="B21" s="14"/>
      <c r="C21" s="15"/>
      <c r="D21" s="20">
        <v>10</v>
      </c>
      <c r="E21" s="23" t="s">
        <v>11</v>
      </c>
      <c r="F21" s="26"/>
      <c r="G21" s="26"/>
      <c r="H21" s="26"/>
      <c r="I21" s="26"/>
      <c r="J21" s="26"/>
      <c r="K21" s="26"/>
      <c r="L21" s="26"/>
      <c r="M21" s="26"/>
      <c r="N21" s="26"/>
      <c r="O21" s="26"/>
      <c r="P21" s="26"/>
      <c r="Q21" s="26"/>
      <c r="R21" s="26"/>
      <c r="S21" s="26"/>
      <c r="T21" s="26"/>
      <c r="U21" s="26"/>
      <c r="V21" s="26"/>
      <c r="W21" s="26"/>
    </row>
    <row r="22" spans="1:23" ht="37.5" hidden="1" x14ac:dyDescent="0.3">
      <c r="A22" s="5"/>
      <c r="B22" s="14"/>
      <c r="C22" s="15"/>
      <c r="D22" s="20">
        <v>4</v>
      </c>
      <c r="E22" s="24" t="s">
        <v>13</v>
      </c>
      <c r="F22" s="27">
        <v>11735.05</v>
      </c>
      <c r="G22" s="27">
        <v>0</v>
      </c>
      <c r="H22" s="27">
        <v>0</v>
      </c>
      <c r="I22" s="27">
        <v>11735.05</v>
      </c>
      <c r="J22" s="27">
        <v>0</v>
      </c>
      <c r="K22" s="27">
        <v>0</v>
      </c>
      <c r="L22" s="27">
        <v>11735.05</v>
      </c>
      <c r="M22" s="27">
        <v>0</v>
      </c>
      <c r="N22" s="27">
        <v>0</v>
      </c>
      <c r="O22" s="27">
        <v>11735.05</v>
      </c>
      <c r="P22" s="27">
        <v>0</v>
      </c>
      <c r="Q22" s="27">
        <v>0</v>
      </c>
      <c r="R22" s="27">
        <v>11735.05</v>
      </c>
      <c r="S22" s="27">
        <v>0</v>
      </c>
      <c r="T22" s="27">
        <v>0</v>
      </c>
      <c r="U22" s="27">
        <v>11735.05</v>
      </c>
      <c r="V22" s="27">
        <v>0</v>
      </c>
      <c r="W22" s="27">
        <v>0</v>
      </c>
    </row>
    <row r="23" spans="1:23" ht="37.5" x14ac:dyDescent="0.3">
      <c r="A23" s="5"/>
      <c r="B23" s="14"/>
      <c r="C23" s="15"/>
      <c r="D23" s="20">
        <v>1</v>
      </c>
      <c r="E23" s="24" t="s">
        <v>14</v>
      </c>
      <c r="F23" s="27">
        <v>0</v>
      </c>
      <c r="G23" s="27">
        <v>0</v>
      </c>
      <c r="H23" s="27">
        <v>0</v>
      </c>
      <c r="I23" s="27">
        <v>0</v>
      </c>
      <c r="J23" s="27">
        <v>0</v>
      </c>
      <c r="K23" s="27">
        <v>0</v>
      </c>
      <c r="L23" s="27">
        <v>0</v>
      </c>
      <c r="M23" s="27">
        <v>0</v>
      </c>
      <c r="N23" s="27">
        <v>0</v>
      </c>
      <c r="O23" s="27">
        <v>0</v>
      </c>
      <c r="P23" s="27">
        <v>0</v>
      </c>
      <c r="Q23" s="27">
        <v>0</v>
      </c>
      <c r="R23" s="27">
        <v>0</v>
      </c>
      <c r="S23" s="27">
        <v>0</v>
      </c>
      <c r="T23" s="27">
        <v>0</v>
      </c>
      <c r="U23" s="27">
        <v>0</v>
      </c>
      <c r="V23" s="27">
        <v>0</v>
      </c>
      <c r="W23" s="27">
        <v>0</v>
      </c>
    </row>
    <row r="24" spans="1:23" ht="18.75" hidden="1" x14ac:dyDescent="0.3">
      <c r="A24" s="5">
        <v>0</v>
      </c>
      <c r="B24" s="14"/>
      <c r="C24" s="15"/>
      <c r="D24" s="20">
        <v>6</v>
      </c>
      <c r="E24" s="24" t="s">
        <v>6</v>
      </c>
      <c r="F24" s="27">
        <v>0</v>
      </c>
      <c r="G24" s="27">
        <v>0</v>
      </c>
      <c r="H24" s="27">
        <v>0</v>
      </c>
      <c r="I24" s="27">
        <v>0</v>
      </c>
      <c r="J24" s="27">
        <v>0</v>
      </c>
      <c r="K24" s="27">
        <v>0</v>
      </c>
      <c r="L24" s="27">
        <v>0</v>
      </c>
      <c r="M24" s="27">
        <v>0</v>
      </c>
      <c r="N24" s="27">
        <v>0</v>
      </c>
      <c r="O24" s="27">
        <v>0</v>
      </c>
      <c r="P24" s="27">
        <v>0</v>
      </c>
      <c r="Q24" s="27">
        <v>0</v>
      </c>
      <c r="R24" s="27">
        <v>0</v>
      </c>
      <c r="S24" s="27">
        <v>0</v>
      </c>
      <c r="T24" s="27">
        <v>0</v>
      </c>
      <c r="U24" s="27">
        <v>0</v>
      </c>
      <c r="V24" s="27">
        <v>0</v>
      </c>
      <c r="W24" s="27">
        <v>0</v>
      </c>
    </row>
    <row r="25" spans="1:23" ht="37.5" hidden="1" x14ac:dyDescent="0.3">
      <c r="A25" s="5"/>
      <c r="B25" s="14"/>
      <c r="C25" s="15"/>
      <c r="D25" s="20">
        <v>7</v>
      </c>
      <c r="E25" s="24" t="s">
        <v>10</v>
      </c>
      <c r="F25" s="27">
        <v>0</v>
      </c>
      <c r="G25" s="27">
        <v>0</v>
      </c>
      <c r="H25" s="27">
        <v>0</v>
      </c>
      <c r="I25" s="27">
        <v>0</v>
      </c>
      <c r="J25" s="27">
        <v>0</v>
      </c>
      <c r="K25" s="27">
        <v>0</v>
      </c>
      <c r="L25" s="27">
        <v>0</v>
      </c>
      <c r="M25" s="27">
        <v>0</v>
      </c>
      <c r="N25" s="27">
        <v>0</v>
      </c>
      <c r="O25" s="27">
        <v>0</v>
      </c>
      <c r="P25" s="27">
        <v>0</v>
      </c>
      <c r="Q25" s="27">
        <v>0</v>
      </c>
      <c r="R25" s="27">
        <v>0</v>
      </c>
      <c r="S25" s="27">
        <v>0</v>
      </c>
      <c r="T25" s="27">
        <v>0</v>
      </c>
      <c r="U25" s="27">
        <v>0</v>
      </c>
      <c r="V25" s="27">
        <v>0</v>
      </c>
      <c r="W25" s="27">
        <v>0</v>
      </c>
    </row>
    <row r="26" spans="1:23" ht="18.75" x14ac:dyDescent="0.3">
      <c r="A26" s="5"/>
      <c r="B26" s="14"/>
      <c r="C26" s="15"/>
      <c r="D26" s="20">
        <v>2</v>
      </c>
      <c r="E26" s="24" t="s">
        <v>3</v>
      </c>
      <c r="F26" s="27">
        <v>212462.23</v>
      </c>
      <c r="G26" s="27">
        <v>0</v>
      </c>
      <c r="H26" s="27">
        <v>0</v>
      </c>
      <c r="I26" s="27">
        <v>0</v>
      </c>
      <c r="J26" s="27">
        <v>0</v>
      </c>
      <c r="K26" s="27">
        <v>0</v>
      </c>
      <c r="L26" s="27">
        <v>0</v>
      </c>
      <c r="M26" s="27">
        <v>0</v>
      </c>
      <c r="N26" s="27">
        <v>0</v>
      </c>
      <c r="O26" s="27">
        <v>0</v>
      </c>
      <c r="P26" s="27">
        <v>0</v>
      </c>
      <c r="Q26" s="27">
        <v>0</v>
      </c>
      <c r="R26" s="27">
        <v>0</v>
      </c>
      <c r="S26" s="27">
        <v>0</v>
      </c>
      <c r="T26" s="27">
        <v>0</v>
      </c>
      <c r="U26" s="27">
        <v>0</v>
      </c>
      <c r="V26" s="27">
        <v>0</v>
      </c>
      <c r="W26" s="27">
        <v>0</v>
      </c>
    </row>
    <row r="27" spans="1:23" ht="37.5" hidden="1" x14ac:dyDescent="0.3">
      <c r="A27" s="5"/>
      <c r="B27" s="14"/>
      <c r="C27" s="15"/>
      <c r="D27" s="20">
        <v>9</v>
      </c>
      <c r="E27" s="24" t="s">
        <v>7</v>
      </c>
      <c r="F27" s="27">
        <v>0</v>
      </c>
      <c r="G27" s="27">
        <v>0</v>
      </c>
      <c r="H27" s="27">
        <v>0</v>
      </c>
      <c r="I27" s="27">
        <v>0</v>
      </c>
      <c r="J27" s="27">
        <v>0</v>
      </c>
      <c r="K27" s="27">
        <v>0</v>
      </c>
      <c r="L27" s="27">
        <v>0</v>
      </c>
      <c r="M27" s="27">
        <v>0</v>
      </c>
      <c r="N27" s="27">
        <v>0</v>
      </c>
      <c r="O27" s="27">
        <v>0</v>
      </c>
      <c r="P27" s="27">
        <v>0</v>
      </c>
      <c r="Q27" s="27">
        <v>0</v>
      </c>
      <c r="R27" s="27">
        <v>0</v>
      </c>
      <c r="S27" s="27">
        <v>0</v>
      </c>
      <c r="T27" s="27">
        <v>0</v>
      </c>
      <c r="U27" s="27">
        <v>0</v>
      </c>
      <c r="V27" s="27">
        <v>0</v>
      </c>
      <c r="W27" s="27">
        <v>0</v>
      </c>
    </row>
    <row r="28" spans="1:23" ht="37.5" hidden="1" x14ac:dyDescent="0.3">
      <c r="A28" s="5"/>
      <c r="B28" s="14"/>
      <c r="C28" s="15"/>
      <c r="D28" s="20">
        <v>10</v>
      </c>
      <c r="E28" s="24" t="s">
        <v>5</v>
      </c>
      <c r="F28" s="27">
        <v>0</v>
      </c>
      <c r="G28" s="27">
        <v>0</v>
      </c>
      <c r="H28" s="27">
        <v>0</v>
      </c>
      <c r="I28" s="27">
        <v>0</v>
      </c>
      <c r="J28" s="27">
        <v>0</v>
      </c>
      <c r="K28" s="27">
        <v>0</v>
      </c>
      <c r="L28" s="27">
        <v>0</v>
      </c>
      <c r="M28" s="27">
        <v>0</v>
      </c>
      <c r="N28" s="27">
        <v>0</v>
      </c>
      <c r="O28" s="27">
        <v>0</v>
      </c>
      <c r="P28" s="27">
        <v>0</v>
      </c>
      <c r="Q28" s="27">
        <v>0</v>
      </c>
      <c r="R28" s="27">
        <v>0</v>
      </c>
      <c r="S28" s="27">
        <v>0</v>
      </c>
      <c r="T28" s="27">
        <v>0</v>
      </c>
      <c r="U28" s="27">
        <v>0</v>
      </c>
      <c r="V28" s="27">
        <v>0</v>
      </c>
      <c r="W28" s="27">
        <v>0</v>
      </c>
    </row>
    <row r="29" spans="1:23" ht="37.5" x14ac:dyDescent="0.3">
      <c r="A29" s="5"/>
      <c r="B29" s="14"/>
      <c r="C29" s="15"/>
      <c r="D29" s="20">
        <v>3</v>
      </c>
      <c r="E29" s="28" t="s">
        <v>8</v>
      </c>
      <c r="F29" s="27">
        <v>0</v>
      </c>
      <c r="G29" s="27">
        <v>0</v>
      </c>
      <c r="H29" s="27">
        <v>0</v>
      </c>
      <c r="I29" s="27">
        <v>0</v>
      </c>
      <c r="J29" s="27">
        <v>0</v>
      </c>
      <c r="K29" s="27">
        <v>0</v>
      </c>
      <c r="L29" s="27">
        <v>370000</v>
      </c>
      <c r="M29" s="27">
        <v>0</v>
      </c>
      <c r="N29" s="27">
        <v>0</v>
      </c>
      <c r="O29" s="27">
        <v>0</v>
      </c>
      <c r="P29" s="27">
        <v>0</v>
      </c>
      <c r="Q29" s="27">
        <v>0</v>
      </c>
      <c r="R29" s="27">
        <v>0</v>
      </c>
      <c r="S29" s="27">
        <v>0</v>
      </c>
      <c r="T29" s="27">
        <v>0</v>
      </c>
      <c r="U29" s="27">
        <v>0</v>
      </c>
      <c r="V29" s="27">
        <v>0</v>
      </c>
      <c r="W29" s="27">
        <v>0</v>
      </c>
    </row>
    <row r="30" spans="1:23" ht="37.5" x14ac:dyDescent="0.3">
      <c r="A30" s="5"/>
      <c r="B30" s="14"/>
      <c r="C30" s="15"/>
      <c r="D30" s="20">
        <v>4</v>
      </c>
      <c r="E30" s="28" t="s">
        <v>4</v>
      </c>
      <c r="F30" s="27">
        <v>0</v>
      </c>
      <c r="G30" s="27">
        <v>0</v>
      </c>
      <c r="H30" s="27">
        <v>0</v>
      </c>
      <c r="I30" s="27">
        <v>0</v>
      </c>
      <c r="J30" s="27">
        <v>0</v>
      </c>
      <c r="K30" s="27">
        <v>0</v>
      </c>
      <c r="L30" s="27">
        <v>0</v>
      </c>
      <c r="M30" s="27">
        <v>0</v>
      </c>
      <c r="N30" s="27">
        <v>0</v>
      </c>
      <c r="O30" s="27">
        <v>0</v>
      </c>
      <c r="P30" s="27">
        <v>0</v>
      </c>
      <c r="Q30" s="27">
        <v>0</v>
      </c>
      <c r="R30" s="27">
        <v>60600</v>
      </c>
      <c r="S30" s="27">
        <v>0</v>
      </c>
      <c r="T30" s="27">
        <v>0</v>
      </c>
      <c r="U30" s="27">
        <v>0</v>
      </c>
      <c r="V30" s="27">
        <v>0</v>
      </c>
      <c r="W30" s="27">
        <v>0</v>
      </c>
    </row>
    <row r="31" spans="1:23" ht="37.5" x14ac:dyDescent="0.3">
      <c r="A31" s="5"/>
      <c r="B31" s="14"/>
      <c r="C31" s="15"/>
      <c r="D31" s="20">
        <v>5</v>
      </c>
      <c r="E31" s="28" t="s">
        <v>7</v>
      </c>
      <c r="F31" s="27">
        <v>0</v>
      </c>
      <c r="G31" s="27">
        <v>0</v>
      </c>
      <c r="H31" s="27">
        <v>0</v>
      </c>
      <c r="I31" s="27">
        <v>503223.62</v>
      </c>
      <c r="J31" s="27">
        <v>0</v>
      </c>
      <c r="K31" s="27">
        <v>0</v>
      </c>
      <c r="L31" s="27">
        <v>2087600.92</v>
      </c>
      <c r="M31" s="27">
        <v>0</v>
      </c>
      <c r="N31" s="27">
        <v>0</v>
      </c>
      <c r="O31" s="27">
        <v>0</v>
      </c>
      <c r="P31" s="27">
        <v>0</v>
      </c>
      <c r="Q31" s="27">
        <v>0</v>
      </c>
      <c r="R31" s="27">
        <v>0</v>
      </c>
      <c r="S31" s="27">
        <v>0</v>
      </c>
      <c r="T31" s="27">
        <v>0</v>
      </c>
      <c r="U31" s="27">
        <v>0</v>
      </c>
      <c r="V31" s="27">
        <v>0</v>
      </c>
      <c r="W31" s="27">
        <v>0</v>
      </c>
    </row>
    <row r="32" spans="1:23" ht="18.75" x14ac:dyDescent="0.3">
      <c r="A32" s="5"/>
      <c r="B32" s="14"/>
      <c r="C32" s="15"/>
      <c r="D32" s="20">
        <v>6</v>
      </c>
      <c r="E32" s="28" t="s">
        <v>6</v>
      </c>
      <c r="F32" s="27">
        <v>0</v>
      </c>
      <c r="G32" s="27">
        <v>0</v>
      </c>
      <c r="H32" s="27">
        <v>0</v>
      </c>
      <c r="I32" s="27">
        <f>117579.48+433954.44</f>
        <v>551533.92000000004</v>
      </c>
      <c r="J32" s="27">
        <v>0</v>
      </c>
      <c r="K32" s="27">
        <v>0</v>
      </c>
      <c r="L32" s="27">
        <f>1245550.55+218321.93</f>
        <v>1463872.48</v>
      </c>
      <c r="M32" s="27">
        <v>0</v>
      </c>
      <c r="N32" s="27">
        <v>0</v>
      </c>
      <c r="O32" s="27">
        <v>0</v>
      </c>
      <c r="P32" s="27">
        <v>0</v>
      </c>
      <c r="Q32" s="27">
        <v>0</v>
      </c>
      <c r="R32" s="27">
        <v>0</v>
      </c>
      <c r="S32" s="27">
        <v>0</v>
      </c>
      <c r="T32" s="27">
        <v>0</v>
      </c>
      <c r="U32" s="27">
        <v>0</v>
      </c>
      <c r="V32" s="27">
        <v>0</v>
      </c>
      <c r="W32" s="27">
        <v>0</v>
      </c>
    </row>
    <row r="33" spans="1:23" ht="37.5" x14ac:dyDescent="0.3">
      <c r="A33" s="5"/>
      <c r="B33" s="14"/>
      <c r="C33" s="15"/>
      <c r="D33" s="20">
        <v>7</v>
      </c>
      <c r="E33" s="28" t="s">
        <v>5</v>
      </c>
      <c r="F33" s="27">
        <v>0</v>
      </c>
      <c r="G33" s="27">
        <v>0</v>
      </c>
      <c r="H33" s="27">
        <v>0</v>
      </c>
      <c r="I33" s="27">
        <v>0</v>
      </c>
      <c r="J33" s="27">
        <v>0</v>
      </c>
      <c r="K33" s="27">
        <v>0</v>
      </c>
      <c r="L33" s="27">
        <v>2009385.4</v>
      </c>
      <c r="M33" s="27">
        <v>0</v>
      </c>
      <c r="N33" s="27">
        <v>0</v>
      </c>
      <c r="O33" s="27">
        <v>0</v>
      </c>
      <c r="P33" s="27">
        <v>0</v>
      </c>
      <c r="Q33" s="27">
        <v>0</v>
      </c>
      <c r="R33" s="27">
        <v>475000</v>
      </c>
      <c r="S33" s="27">
        <v>0</v>
      </c>
      <c r="T33" s="27">
        <v>0</v>
      </c>
      <c r="U33" s="27">
        <v>0</v>
      </c>
      <c r="V33" s="27">
        <v>0</v>
      </c>
      <c r="W33" s="27">
        <v>0</v>
      </c>
    </row>
    <row r="34" spans="1:23" ht="37.5" x14ac:dyDescent="0.3">
      <c r="A34" s="5"/>
      <c r="B34" s="14"/>
      <c r="C34" s="15"/>
      <c r="D34" s="20">
        <v>8</v>
      </c>
      <c r="E34" s="29" t="s">
        <v>9</v>
      </c>
      <c r="F34" s="27">
        <v>0</v>
      </c>
      <c r="G34" s="27">
        <v>0</v>
      </c>
      <c r="H34" s="27">
        <v>0</v>
      </c>
      <c r="I34" s="27">
        <v>0</v>
      </c>
      <c r="J34" s="27">
        <v>0</v>
      </c>
      <c r="K34" s="27">
        <v>0</v>
      </c>
      <c r="L34" s="27">
        <v>300000</v>
      </c>
      <c r="M34" s="27">
        <v>0</v>
      </c>
      <c r="N34" s="27">
        <v>0</v>
      </c>
      <c r="O34" s="27">
        <v>189440</v>
      </c>
      <c r="P34" s="27">
        <v>0</v>
      </c>
      <c r="Q34" s="27">
        <v>0</v>
      </c>
      <c r="R34" s="27">
        <v>630000</v>
      </c>
      <c r="S34" s="27">
        <v>0</v>
      </c>
      <c r="T34" s="27">
        <v>0</v>
      </c>
      <c r="U34" s="27">
        <v>474200</v>
      </c>
      <c r="V34" s="27">
        <v>0</v>
      </c>
      <c r="W34" s="27">
        <v>0</v>
      </c>
    </row>
    <row r="35" spans="1:23" ht="18.75" customHeight="1" x14ac:dyDescent="0.3">
      <c r="A35" s="5"/>
      <c r="B35" s="14"/>
      <c r="C35" s="15"/>
      <c r="D35" s="30" t="s">
        <v>0</v>
      </c>
      <c r="E35" s="31"/>
      <c r="F35" s="27">
        <f>F23+F26</f>
        <v>212462.23</v>
      </c>
      <c r="G35" s="27">
        <v>0</v>
      </c>
      <c r="H35" s="27">
        <v>0</v>
      </c>
      <c r="I35" s="27">
        <f>I23+I26+I29+I30+I31+I32+I33</f>
        <v>1054757.54</v>
      </c>
      <c r="J35" s="27">
        <v>0</v>
      </c>
      <c r="K35" s="27">
        <v>0</v>
      </c>
      <c r="L35" s="27">
        <f>L23+L26+L29+L30+L31+L32+L33+L34</f>
        <v>6230858.7999999998</v>
      </c>
      <c r="M35" s="27">
        <v>0</v>
      </c>
      <c r="N35" s="27">
        <v>0</v>
      </c>
      <c r="O35" s="27">
        <f>O23+O26+O29+O30+O31+O32+O33+O34</f>
        <v>189440</v>
      </c>
      <c r="P35" s="27">
        <v>0</v>
      </c>
      <c r="Q35" s="27">
        <v>0</v>
      </c>
      <c r="R35" s="27">
        <f>R23+R26+R29+R30+R31+R32+R33+R34</f>
        <v>1165600</v>
      </c>
      <c r="S35" s="27">
        <v>0</v>
      </c>
      <c r="T35" s="27">
        <v>0</v>
      </c>
      <c r="U35" s="27">
        <f>U23+U26+U29+U30+U31+U32+U33+U34</f>
        <v>474200</v>
      </c>
      <c r="V35" s="27">
        <v>0</v>
      </c>
      <c r="W35" s="27">
        <v>0</v>
      </c>
    </row>
  </sheetData>
  <mergeCells count="12">
    <mergeCell ref="U8:W8"/>
    <mergeCell ref="F2:W2"/>
    <mergeCell ref="F4:W4"/>
    <mergeCell ref="F3:W3"/>
    <mergeCell ref="F1:W1"/>
    <mergeCell ref="D6:W6"/>
    <mergeCell ref="D35:E35"/>
    <mergeCell ref="I8:K8"/>
    <mergeCell ref="F8:H8"/>
    <mergeCell ref="O8:Q8"/>
    <mergeCell ref="R8:T8"/>
    <mergeCell ref="L8:N8"/>
  </mergeCells>
  <phoneticPr fontId="0" type="noConversion"/>
  <printOptions horizontalCentered="1"/>
  <pageMargins left="0.74803149606299213" right="0.74803149606299213" top="0.98425196850393704" bottom="0.98425196850393704" header="0.51181102362204722" footer="0.51181102362204722"/>
  <pageSetup paperSize="9" scale="55" fitToHeight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 Табл.№8</vt:lpstr>
      <vt:lpstr>Лист1</vt:lpstr>
    </vt:vector>
  </TitlesOfParts>
  <Company>Computer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2023-08-28T04:38:25Z</cp:lastPrinted>
  <dcterms:created xsi:type="dcterms:W3CDTF">2013-10-30T02:48:07Z</dcterms:created>
  <dcterms:modified xsi:type="dcterms:W3CDTF">2023-08-28T04:39:34Z</dcterms:modified>
</cp:coreProperties>
</file>