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5" i="2" l="1"/>
  <c r="R35" i="2" l="1"/>
  <c r="O35" i="2" l="1"/>
  <c r="L35" i="2"/>
  <c r="F25" i="2"/>
  <c r="F35" i="2" s="1"/>
  <c r="I24" i="2"/>
</calcChain>
</file>

<file path=xl/sharedStrings.xml><?xml version="1.0" encoding="utf-8"?>
<sst xmlns="http://schemas.openxmlformats.org/spreadsheetml/2006/main" count="52" uniqueCount="25">
  <si>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</si>
  <si>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</si>
  <si>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</si>
  <si>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</si>
  <si>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</si>
  <si>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</si>
  <si>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</si>
  <si>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</si>
  <si>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</si>
  <si>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</si>
  <si>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</si>
  <si>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</si>
  <si>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</si>
  <si>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</si>
  <si>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</si>
  <si>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</si>
  <si>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</si>
  <si>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</si>
  <si>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</si>
  <si>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</si>
  <si>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</si>
  <si>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</si>
  <si>
    <t>Услуги по подведению, подключению (включая технические условия) газоснабжения,водоснабжения, электроснабжения муниципальных учреждений поселений                                                                            Сумма, рублей</t>
  </si>
  <si>
    <t>Создание (обновление) материально-технической базы муниципальных учреждений поселений                                                       Сумма, рублей</t>
  </si>
  <si>
    <t xml:space="preserve">Павлоградское городское поселение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</si>
</sst>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showGridLines="0" tabSelected="1" topLeftCell="A6" workbookViewId="0">
      <selection activeCell="F35" sqref="F35:T3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6384" width="9.140625" style="1"/>
  </cols>
  <sheetData>
    <row r="1" spans="1:20" ht="8.25" customHeight="1" x14ac:dyDescent="0.3">
      <c r="D1" s="16"/>
      <c r="E1" s="16"/>
      <c r="F1" s="34"/>
      <c r="G1" s="34"/>
      <c r="H1" s="34"/>
      <c r="I1" s="34"/>
      <c r="J1" s="34"/>
      <c r="K1" s="34"/>
    </row>
    <row r="2" spans="1:20" ht="19.5" customHeight="1" x14ac:dyDescent="0.3">
      <c r="D2" s="16"/>
      <c r="E2" s="16"/>
      <c r="F2" s="36" t="s">
        <v>21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20" ht="97.5" customHeight="1" x14ac:dyDescent="0.3">
      <c r="A3" s="2"/>
      <c r="B3" s="2"/>
      <c r="C3" s="2"/>
      <c r="D3" s="2"/>
      <c r="E3" s="2"/>
      <c r="F3" s="33" t="s">
        <v>16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20" ht="409.6" hidden="1" customHeight="1" x14ac:dyDescent="0.35">
      <c r="A4" s="2"/>
      <c r="B4" s="2"/>
      <c r="C4" s="2"/>
      <c r="D4" s="2"/>
      <c r="E4" s="2"/>
    </row>
    <row r="5" spans="1:20" ht="63" customHeight="1" x14ac:dyDescent="0.3">
      <c r="A5" s="4"/>
      <c r="B5" s="3"/>
      <c r="C5" s="3"/>
      <c r="D5" s="32" t="s">
        <v>20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20" ht="197.25" customHeight="1" x14ac:dyDescent="0.3">
      <c r="A6" s="5"/>
      <c r="B6" s="6"/>
      <c r="C6" s="7"/>
      <c r="D6" s="24" t="s">
        <v>2</v>
      </c>
      <c r="E6" s="25" t="s">
        <v>1</v>
      </c>
      <c r="F6" s="35" t="s">
        <v>14</v>
      </c>
      <c r="G6" s="35"/>
      <c r="H6" s="35"/>
      <c r="I6" s="35" t="s">
        <v>15</v>
      </c>
      <c r="J6" s="35"/>
      <c r="K6" s="35"/>
      <c r="L6" s="35" t="s">
        <v>22</v>
      </c>
      <c r="M6" s="35"/>
      <c r="N6" s="35"/>
      <c r="O6" s="35" t="s">
        <v>23</v>
      </c>
      <c r="P6" s="35"/>
      <c r="Q6" s="35"/>
      <c r="R6" s="35" t="s">
        <v>23</v>
      </c>
      <c r="S6" s="35"/>
      <c r="T6" s="35"/>
    </row>
    <row r="7" spans="1:20" ht="37.5" customHeight="1" x14ac:dyDescent="0.3">
      <c r="A7" s="5"/>
      <c r="B7" s="8"/>
      <c r="C7" s="9"/>
      <c r="D7" s="24"/>
      <c r="E7" s="24"/>
      <c r="F7" s="25" t="s">
        <v>17</v>
      </c>
      <c r="G7" s="25" t="s">
        <v>18</v>
      </c>
      <c r="H7" s="25" t="s">
        <v>19</v>
      </c>
      <c r="I7" s="25" t="s">
        <v>17</v>
      </c>
      <c r="J7" s="25" t="s">
        <v>18</v>
      </c>
      <c r="K7" s="25" t="s">
        <v>19</v>
      </c>
      <c r="L7" s="25" t="s">
        <v>17</v>
      </c>
      <c r="M7" s="25" t="s">
        <v>18</v>
      </c>
      <c r="N7" s="25" t="s">
        <v>19</v>
      </c>
      <c r="O7" s="25" t="s">
        <v>17</v>
      </c>
      <c r="P7" s="25" t="s">
        <v>18</v>
      </c>
      <c r="Q7" s="25" t="s">
        <v>19</v>
      </c>
      <c r="R7" s="25" t="s">
        <v>17</v>
      </c>
      <c r="S7" s="25" t="s">
        <v>18</v>
      </c>
      <c r="T7" s="25" t="s">
        <v>19</v>
      </c>
    </row>
    <row r="8" spans="1:20" s="28" customFormat="1" ht="16.5" customHeight="1" x14ac:dyDescent="0.2">
      <c r="A8" s="26"/>
      <c r="B8" s="25"/>
      <c r="C8" s="25"/>
      <c r="D8" s="25">
        <v>1</v>
      </c>
      <c r="E8" s="25">
        <v>2</v>
      </c>
      <c r="F8" s="27">
        <v>6</v>
      </c>
      <c r="G8" s="27">
        <v>7</v>
      </c>
      <c r="H8" s="27">
        <v>8</v>
      </c>
      <c r="I8" s="27">
        <v>6</v>
      </c>
      <c r="J8" s="27">
        <v>7</v>
      </c>
      <c r="K8" s="27">
        <v>8</v>
      </c>
      <c r="L8" s="27">
        <v>6</v>
      </c>
      <c r="M8" s="27">
        <v>7</v>
      </c>
      <c r="N8" s="27">
        <v>8</v>
      </c>
      <c r="O8" s="27">
        <v>6</v>
      </c>
      <c r="P8" s="27">
        <v>7</v>
      </c>
      <c r="Q8" s="27">
        <v>8</v>
      </c>
      <c r="R8" s="27">
        <v>6</v>
      </c>
      <c r="S8" s="27">
        <v>7</v>
      </c>
      <c r="T8" s="27">
        <v>8</v>
      </c>
    </row>
    <row r="9" spans="1:20" ht="36" hidden="1" customHeight="1" x14ac:dyDescent="0.3">
      <c r="A9" s="5"/>
      <c r="B9" s="10">
        <v>10200</v>
      </c>
      <c r="C9" s="11">
        <v>31801</v>
      </c>
      <c r="D9" s="15">
        <v>1</v>
      </c>
      <c r="E9" s="17" t="s">
        <v>4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 ht="36" hidden="1" customHeight="1" x14ac:dyDescent="0.3">
      <c r="A10" s="5"/>
      <c r="B10" s="10"/>
      <c r="C10" s="11"/>
      <c r="D10" s="15">
        <v>2</v>
      </c>
      <c r="E10" s="17" t="s">
        <v>12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ht="36" hidden="1" customHeight="1" x14ac:dyDescent="0.3">
      <c r="A11" s="5"/>
      <c r="B11" s="12">
        <v>10200</v>
      </c>
      <c r="C11" s="13">
        <v>31806</v>
      </c>
      <c r="D11" s="15">
        <v>3</v>
      </c>
      <c r="E11" s="17" t="s">
        <v>5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ht="18" hidden="1" customHeight="1" x14ac:dyDescent="0.3">
      <c r="A12" s="5"/>
      <c r="B12" s="12">
        <v>10200</v>
      </c>
      <c r="C12" s="13">
        <v>31807</v>
      </c>
      <c r="D12" s="15">
        <v>4</v>
      </c>
      <c r="E12" s="17" t="s">
        <v>6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ht="36" hidden="1" customHeight="1" x14ac:dyDescent="0.3">
      <c r="A13" s="5"/>
      <c r="B13" s="12"/>
      <c r="C13" s="13"/>
      <c r="D13" s="15">
        <v>5</v>
      </c>
      <c r="E13" s="17" t="s">
        <v>7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ht="36" hidden="1" customHeight="1" x14ac:dyDescent="0.3">
      <c r="A14" s="5"/>
      <c r="B14" s="12"/>
      <c r="C14" s="13"/>
      <c r="D14" s="15">
        <v>1</v>
      </c>
      <c r="E14" s="17" t="s">
        <v>11</v>
      </c>
      <c r="F14" s="18">
        <v>561815.37</v>
      </c>
      <c r="G14" s="18">
        <v>0</v>
      </c>
      <c r="H14" s="18">
        <v>0</v>
      </c>
      <c r="I14" s="18">
        <v>561815.37</v>
      </c>
      <c r="J14" s="18">
        <v>0</v>
      </c>
      <c r="K14" s="18">
        <v>0</v>
      </c>
      <c r="L14" s="18">
        <v>561815.37</v>
      </c>
      <c r="M14" s="18">
        <v>0</v>
      </c>
      <c r="N14" s="18">
        <v>0</v>
      </c>
      <c r="O14" s="18">
        <v>561815.37</v>
      </c>
      <c r="P14" s="18">
        <v>0</v>
      </c>
      <c r="Q14" s="18">
        <v>0</v>
      </c>
      <c r="R14" s="18">
        <v>561815.37</v>
      </c>
      <c r="S14" s="18">
        <v>0</v>
      </c>
      <c r="T14" s="18">
        <v>0</v>
      </c>
    </row>
    <row r="15" spans="1:20" ht="18" hidden="1" customHeight="1" x14ac:dyDescent="0.3">
      <c r="A15" s="5"/>
      <c r="B15" s="12"/>
      <c r="C15" s="13"/>
      <c r="D15" s="15">
        <v>2</v>
      </c>
      <c r="E15" s="17" t="s">
        <v>8</v>
      </c>
      <c r="F15" s="18">
        <v>84287.53</v>
      </c>
      <c r="G15" s="18">
        <v>0</v>
      </c>
      <c r="H15" s="18">
        <v>0</v>
      </c>
      <c r="I15" s="18">
        <v>84287.53</v>
      </c>
      <c r="J15" s="18">
        <v>0</v>
      </c>
      <c r="K15" s="18">
        <v>0</v>
      </c>
      <c r="L15" s="18">
        <v>84287.53</v>
      </c>
      <c r="M15" s="18">
        <v>0</v>
      </c>
      <c r="N15" s="18">
        <v>0</v>
      </c>
      <c r="O15" s="18">
        <v>84287.53</v>
      </c>
      <c r="P15" s="18">
        <v>0</v>
      </c>
      <c r="Q15" s="18">
        <v>0</v>
      </c>
      <c r="R15" s="18">
        <v>84287.53</v>
      </c>
      <c r="S15" s="18">
        <v>0</v>
      </c>
      <c r="T15" s="18">
        <v>0</v>
      </c>
    </row>
    <row r="16" spans="1:20" ht="36" hidden="1" customHeight="1" x14ac:dyDescent="0.3">
      <c r="A16" s="5"/>
      <c r="B16" s="12"/>
      <c r="C16" s="13"/>
      <c r="D16" s="15">
        <v>3</v>
      </c>
      <c r="E16" s="17" t="s">
        <v>9</v>
      </c>
      <c r="F16" s="18">
        <v>286481.83</v>
      </c>
      <c r="G16" s="18">
        <v>0</v>
      </c>
      <c r="H16" s="18">
        <v>0</v>
      </c>
      <c r="I16" s="18">
        <v>286481.83</v>
      </c>
      <c r="J16" s="18">
        <v>0</v>
      </c>
      <c r="K16" s="18">
        <v>0</v>
      </c>
      <c r="L16" s="18">
        <v>286481.83</v>
      </c>
      <c r="M16" s="18">
        <v>0</v>
      </c>
      <c r="N16" s="18">
        <v>0</v>
      </c>
      <c r="O16" s="18">
        <v>286481.83</v>
      </c>
      <c r="P16" s="18">
        <v>0</v>
      </c>
      <c r="Q16" s="18">
        <v>0</v>
      </c>
      <c r="R16" s="18">
        <v>286481.83</v>
      </c>
      <c r="S16" s="18">
        <v>0</v>
      </c>
      <c r="T16" s="18">
        <v>0</v>
      </c>
    </row>
    <row r="17" spans="1:20" ht="18" hidden="1" customHeight="1" x14ac:dyDescent="0.3">
      <c r="A17" s="5"/>
      <c r="B17" s="12"/>
      <c r="C17" s="13"/>
      <c r="D17" s="15">
        <v>8</v>
      </c>
      <c r="E17" s="17" t="s">
        <v>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0" ht="18" hidden="1" customHeight="1" x14ac:dyDescent="0.3">
      <c r="A18" s="5"/>
      <c r="B18" s="12"/>
      <c r="C18" s="13"/>
      <c r="D18" s="15">
        <v>9</v>
      </c>
      <c r="E18" s="17" t="s">
        <v>10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</row>
    <row r="19" spans="1:20" ht="36" hidden="1" customHeight="1" x14ac:dyDescent="0.3">
      <c r="A19" s="5"/>
      <c r="B19" s="12"/>
      <c r="C19" s="13"/>
      <c r="D19" s="15">
        <v>10</v>
      </c>
      <c r="E19" s="17" t="s">
        <v>11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</row>
    <row r="20" spans="1:20" ht="36" hidden="1" customHeight="1" x14ac:dyDescent="0.3">
      <c r="A20" s="5"/>
      <c r="B20" s="12"/>
      <c r="C20" s="13"/>
      <c r="D20" s="15">
        <v>4</v>
      </c>
      <c r="E20" s="17" t="s">
        <v>13</v>
      </c>
      <c r="F20" s="20">
        <v>11735.05</v>
      </c>
      <c r="G20" s="20">
        <v>0</v>
      </c>
      <c r="H20" s="20">
        <v>0</v>
      </c>
      <c r="I20" s="20">
        <v>11735.05</v>
      </c>
      <c r="J20" s="20">
        <v>0</v>
      </c>
      <c r="K20" s="20">
        <v>0</v>
      </c>
      <c r="L20" s="20">
        <v>11735.05</v>
      </c>
      <c r="M20" s="20">
        <v>0</v>
      </c>
      <c r="N20" s="20">
        <v>0</v>
      </c>
      <c r="O20" s="20">
        <v>11735.05</v>
      </c>
      <c r="P20" s="20">
        <v>0</v>
      </c>
      <c r="Q20" s="20">
        <v>0</v>
      </c>
      <c r="R20" s="20">
        <v>11735.05</v>
      </c>
      <c r="S20" s="20">
        <v>0</v>
      </c>
      <c r="T20" s="20">
        <v>0</v>
      </c>
    </row>
    <row r="21" spans="1:20" ht="18" hidden="1" customHeight="1" x14ac:dyDescent="0.3">
      <c r="A21" s="5"/>
      <c r="B21" s="12"/>
      <c r="C21" s="13"/>
      <c r="D21" s="15">
        <v>9</v>
      </c>
      <c r="E21" s="22" t="s">
        <v>7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</row>
    <row r="22" spans="1:20" ht="18" hidden="1" customHeight="1" x14ac:dyDescent="0.3">
      <c r="A22" s="5"/>
      <c r="B22" s="12"/>
      <c r="C22" s="13"/>
      <c r="D22" s="15">
        <v>10</v>
      </c>
      <c r="E22" s="22" t="s">
        <v>5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</row>
    <row r="23" spans="1:20" ht="18.75" x14ac:dyDescent="0.3">
      <c r="A23" s="5"/>
      <c r="B23" s="12"/>
      <c r="C23" s="13"/>
      <c r="D23" s="15">
        <v>1</v>
      </c>
      <c r="E23" s="22" t="s">
        <v>8</v>
      </c>
      <c r="F23" s="21">
        <v>0</v>
      </c>
      <c r="G23" s="21">
        <v>0</v>
      </c>
      <c r="H23" s="21">
        <v>0</v>
      </c>
      <c r="I23" s="21">
        <v>1048289.34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</row>
    <row r="24" spans="1:20" ht="18.75" x14ac:dyDescent="0.3">
      <c r="A24" s="5"/>
      <c r="B24" s="12"/>
      <c r="C24" s="13"/>
      <c r="D24" s="15">
        <v>2</v>
      </c>
      <c r="E24" s="22" t="s">
        <v>7</v>
      </c>
      <c r="F24" s="21">
        <v>713677.2</v>
      </c>
      <c r="G24" s="21">
        <v>0</v>
      </c>
      <c r="H24" s="21">
        <v>0</v>
      </c>
      <c r="I24" s="21">
        <f>2050343.25+345290.4+54709.6</f>
        <v>2450343.25</v>
      </c>
      <c r="J24" s="21">
        <v>0</v>
      </c>
      <c r="K24" s="21">
        <v>0</v>
      </c>
      <c r="L24" s="21">
        <v>293383.13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</row>
    <row r="25" spans="1:20" ht="18.75" x14ac:dyDescent="0.3">
      <c r="A25" s="5"/>
      <c r="B25" s="12"/>
      <c r="C25" s="13"/>
      <c r="D25" s="15">
        <v>3</v>
      </c>
      <c r="E25" s="22" t="s">
        <v>6</v>
      </c>
      <c r="F25" s="21">
        <f>205248.54+99188.12</f>
        <v>304436.66000000003</v>
      </c>
      <c r="G25" s="21">
        <v>0</v>
      </c>
      <c r="H25" s="21">
        <v>0</v>
      </c>
      <c r="I25" s="21">
        <v>2449977.77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26645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</row>
    <row r="26" spans="1:20" ht="18.75" x14ac:dyDescent="0.3">
      <c r="A26" s="5"/>
      <c r="B26" s="12"/>
      <c r="C26" s="13"/>
      <c r="D26" s="15">
        <v>4</v>
      </c>
      <c r="E26" s="22" t="s">
        <v>4</v>
      </c>
      <c r="F26" s="21">
        <v>398262.88</v>
      </c>
      <c r="G26" s="21">
        <v>0</v>
      </c>
      <c r="H26" s="21">
        <v>0</v>
      </c>
      <c r="I26" s="21">
        <v>953345.04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</row>
    <row r="27" spans="1:20" ht="18" hidden="1" customHeight="1" x14ac:dyDescent="0.3">
      <c r="A27" s="5"/>
      <c r="B27" s="12"/>
      <c r="C27" s="13"/>
      <c r="D27" s="15">
        <v>5</v>
      </c>
      <c r="E27" s="22" t="s">
        <v>9</v>
      </c>
      <c r="F27" s="21">
        <v>0</v>
      </c>
      <c r="G27" s="21">
        <v>0</v>
      </c>
      <c r="H27" s="21">
        <v>0</v>
      </c>
      <c r="I27" s="21">
        <v>585900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280000</v>
      </c>
      <c r="P27" s="21">
        <v>0</v>
      </c>
      <c r="Q27" s="21">
        <v>0</v>
      </c>
      <c r="R27" s="21">
        <v>280000</v>
      </c>
      <c r="S27" s="21">
        <v>0</v>
      </c>
      <c r="T27" s="21">
        <v>0</v>
      </c>
    </row>
    <row r="28" spans="1:20" ht="18" hidden="1" customHeight="1" x14ac:dyDescent="0.3">
      <c r="A28" s="5"/>
      <c r="B28" s="12"/>
      <c r="C28" s="13"/>
      <c r="D28" s="15">
        <v>6</v>
      </c>
      <c r="E28" s="22" t="s">
        <v>5</v>
      </c>
      <c r="F28" s="21">
        <v>261417.27</v>
      </c>
      <c r="G28" s="21">
        <v>0</v>
      </c>
      <c r="H28" s="21">
        <v>0</v>
      </c>
      <c r="I28" s="21">
        <v>2699280.2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</row>
    <row r="29" spans="1:20" ht="18" hidden="1" customHeight="1" x14ac:dyDescent="0.3">
      <c r="A29" s="5"/>
      <c r="B29" s="12"/>
      <c r="C29" s="13"/>
      <c r="D29" s="15">
        <v>8</v>
      </c>
      <c r="E29" s="22" t="s">
        <v>9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</row>
    <row r="30" spans="1:20" ht="18.75" customHeight="1" x14ac:dyDescent="0.3">
      <c r="A30" s="5"/>
      <c r="B30" s="12"/>
      <c r="C30" s="13"/>
      <c r="D30" s="15">
        <v>5</v>
      </c>
      <c r="E30" s="23" t="s">
        <v>9</v>
      </c>
      <c r="F30" s="21">
        <v>0</v>
      </c>
      <c r="G30" s="21">
        <v>0</v>
      </c>
      <c r="H30" s="21">
        <v>0</v>
      </c>
      <c r="I30" s="21">
        <v>585900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280000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</row>
    <row r="31" spans="1:20" ht="18.75" x14ac:dyDescent="0.2">
      <c r="D31" s="15">
        <v>6</v>
      </c>
      <c r="E31" s="23" t="s">
        <v>5</v>
      </c>
      <c r="F31" s="21">
        <v>261417.27</v>
      </c>
      <c r="G31" s="21">
        <v>0</v>
      </c>
      <c r="H31" s="21">
        <v>0</v>
      </c>
      <c r="I31" s="21">
        <v>2699280.2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</row>
    <row r="32" spans="1:20" ht="18.75" x14ac:dyDescent="0.2">
      <c r="D32" s="29">
        <v>7</v>
      </c>
      <c r="E32" s="22" t="s">
        <v>10</v>
      </c>
      <c r="F32" s="21">
        <v>0</v>
      </c>
      <c r="G32" s="21">
        <v>0</v>
      </c>
      <c r="H32" s="21">
        <v>0</v>
      </c>
      <c r="I32" s="21">
        <v>384673.26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</row>
    <row r="33" spans="4:20" ht="18.75" x14ac:dyDescent="0.2">
      <c r="D33" s="15">
        <v>8</v>
      </c>
      <c r="E33" s="23" t="s">
        <v>12</v>
      </c>
      <c r="F33" s="21">
        <v>0</v>
      </c>
      <c r="G33" s="21">
        <v>0</v>
      </c>
      <c r="H33" s="21">
        <v>0</v>
      </c>
      <c r="I33" s="21">
        <v>642848.14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</row>
    <row r="34" spans="4:20" ht="18.75" x14ac:dyDescent="0.2">
      <c r="D34" s="15">
        <v>9</v>
      </c>
      <c r="E34" s="23" t="s">
        <v>24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500000</v>
      </c>
      <c r="S34" s="21">
        <v>0</v>
      </c>
      <c r="T34" s="21">
        <v>0</v>
      </c>
    </row>
    <row r="35" spans="4:20" ht="18.75" customHeight="1" x14ac:dyDescent="0.2">
      <c r="D35" s="30" t="s">
        <v>0</v>
      </c>
      <c r="E35" s="31"/>
      <c r="F35" s="21">
        <f>F23+F24+F25+F28+F26+F27</f>
        <v>1677794.0099999998</v>
      </c>
      <c r="G35" s="21">
        <v>0</v>
      </c>
      <c r="H35" s="21">
        <v>0</v>
      </c>
      <c r="I35" s="21">
        <f>I23+I24+I25+I28+I26+I27+I32+I33</f>
        <v>11214656.999999998</v>
      </c>
      <c r="J35" s="21">
        <v>0</v>
      </c>
      <c r="K35" s="21">
        <v>0</v>
      </c>
      <c r="L35" s="21">
        <f>L23+L24+L25+L28</f>
        <v>293383.13</v>
      </c>
      <c r="M35" s="21">
        <v>0</v>
      </c>
      <c r="N35" s="21">
        <v>0</v>
      </c>
      <c r="O35" s="21">
        <f>O23+O24+O25+O28+O26+O27</f>
        <v>306645</v>
      </c>
      <c r="P35" s="21">
        <v>0</v>
      </c>
      <c r="Q35" s="21">
        <v>0</v>
      </c>
      <c r="R35" s="21">
        <f>R34</f>
        <v>500000</v>
      </c>
      <c r="S35" s="21">
        <v>0</v>
      </c>
      <c r="T35" s="21">
        <v>0</v>
      </c>
    </row>
  </sheetData>
  <mergeCells count="10">
    <mergeCell ref="R6:T6"/>
    <mergeCell ref="D35:E35"/>
    <mergeCell ref="D5:Q5"/>
    <mergeCell ref="F3:Q3"/>
    <mergeCell ref="F1:K1"/>
    <mergeCell ref="F6:H6"/>
    <mergeCell ref="I6:K6"/>
    <mergeCell ref="F2:Q2"/>
    <mergeCell ref="L6:N6"/>
    <mergeCell ref="O6:Q6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2024-08-27T04:59:33Z</cp:lastPrinted>
  <dcterms:created xsi:type="dcterms:W3CDTF">2013-10-30T02:48:07Z</dcterms:created>
  <dcterms:modified xsi:type="dcterms:W3CDTF">2024-10-28T03:41:38Z</dcterms:modified>
</cp:coreProperties>
</file>