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525" windowWidth="15480" windowHeight="10650"/>
  </bookViews>
  <sheets>
    <sheet name=" Табл.№8" sheetId="2" r:id="rId1"/>
    <sheet name="Лист1" sheetId="3" r:id="rId2"/>
  </sheets>
  <calcPr calcId="145621"/>
</workbook>
</file>

<file path=xl/calcChain.xml><?xml version="1.0" encoding="utf-8"?>
<calcChain xmlns="http://schemas.openxmlformats.org/spreadsheetml/2006/main">
  <c r="I35" i="2" l="1"/>
  <c r="I27" i="2"/>
  <c r="O35" i="2" l="1"/>
  <c r="F35" i="2"/>
  <c r="F27" i="2"/>
  <c r="I26" i="2"/>
  <c r="L35" i="2"/>
</calcChain>
</file>

<file path=xl/sharedStrings.xml><?xml version="1.0" encoding="utf-8"?>
<sst xmlns="http://schemas.openxmlformats.org/spreadsheetml/2006/main" count="48" uniqueCount="26">
  <si>
    <t>Итого</t>
  </si>
  <si>
    <t>Наименование поселения</t>
  </si>
  <si>
    <t>№ п/п</t>
  </si>
  <si>
    <t xml:space="preserve">Южное сельское поселение </t>
  </si>
  <si>
    <t>Богодуховское сельское поселение</t>
  </si>
  <si>
    <t xml:space="preserve">Милоградовское сельское поселение </t>
  </si>
  <si>
    <t xml:space="preserve">Нивское сельское поселение </t>
  </si>
  <si>
    <t xml:space="preserve">Новоуральское сельское поселение </t>
  </si>
  <si>
    <t xml:space="preserve">Тихвинское сельское поселение </t>
  </si>
  <si>
    <t xml:space="preserve">Хорошковское сельское поселение </t>
  </si>
  <si>
    <t xml:space="preserve">Юрьевское сельское поселение </t>
  </si>
  <si>
    <t>Павлоградское городское поселение</t>
  </si>
  <si>
    <t>Логиновское  сельское поселение</t>
  </si>
  <si>
    <t xml:space="preserve">Богодуховское сельское поселение </t>
  </si>
  <si>
    <t>На  оплату коммунальных услуг муниципальных учреждений поселений                                                                                Сумма, рублей</t>
  </si>
  <si>
    <t>На оплату труда и начисления на выплаты по оплате труда муниципальных учреждений и органов местного самоуправления поселений                                                                         Сумма, рублей</t>
  </si>
  <si>
    <t>к решению Совета Павлоградского                                                                                                                                                                                                                                                                         муниципального района Омской области                                                                                                                                                                                                                                                                           "О внесении изменений в решение                                                                                                                                                                                                                                                                                  Совета Павлоградского муниципального                                                                                                                                                                                                                                                                   района Омской области "О бюджете                                                                                                                                                                                                                                                      Павлоградского муниципального района                                                                                                                                                                                                                                                                                        на 2024 год и  на плановый период                                                                                                                                                                                                                                                                                               2025 и 2026 годов"</t>
  </si>
  <si>
    <t>к решению Совета Павлоградского                                                                                                                                                                                                                                                                           муниципального района Омской области                                                                                                                                                                                                                                                                         "О бюджете Павлоградского муниципального                                                                                                                                                                                                                                                                                          района  Омской области на 2024 год и на                                                                                                                                                                                                                                                                      плановый период 2025 и 2026 годов"</t>
  </si>
  <si>
    <t xml:space="preserve">2024 год            </t>
  </si>
  <si>
    <t xml:space="preserve">2025 год             </t>
  </si>
  <si>
    <t xml:space="preserve">2026 год              </t>
  </si>
  <si>
    <t>РАСПРЕДЕЛЕНИЕ 
иных межбюджетных трансфертов бюджетам поселений на 2024 год и на плановый период 2025 и 2026 годов</t>
  </si>
  <si>
    <t>Приложение 9</t>
  </si>
  <si>
    <t>Услуги по подведению, подключению (включая технические условия) газоснабжения,водоснабжения, электроснабжения муниципальных учреждений поселений                                                                            Сумма, рублей</t>
  </si>
  <si>
    <t>Создание (обновление) материально-технической базы муниципальных учреждений поселений                                                       Сумма, рублей</t>
  </si>
  <si>
    <t>Приложение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</si>
</sst>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7">
    <xf numFmtId="0" fontId="0" fillId="0" borderId="0" xfId="0"/>
    <xf numFmtId="0" fontId="1" fillId="0" borderId="0" xfId="1"/>
    <xf numFmtId="0" fontId="2" fillId="0" borderId="0" xfId="1" applyFont="1" applyFill="1" applyProtection="1"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1" applyNumberFormat="1" applyFont="1" applyFill="1" applyProtection="1">
      <protection hidden="1"/>
    </xf>
    <xf numFmtId="0" fontId="3" fillId="0" borderId="0" xfId="1" applyFont="1" applyFill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left" vertical="center" wrapText="1"/>
      <protection hidden="1"/>
    </xf>
    <xf numFmtId="0" fontId="3" fillId="0" borderId="0" xfId="1" applyNumberFormat="1" applyFont="1" applyFill="1" applyBorder="1" applyAlignment="1" applyProtection="1">
      <alignment horizontal="left" vertical="center" wrapText="1"/>
      <protection hidden="1"/>
    </xf>
    <xf numFmtId="0" fontId="3" fillId="0" borderId="5" xfId="1" applyNumberFormat="1" applyFont="1" applyFill="1" applyBorder="1" applyAlignment="1" applyProtection="1">
      <alignment horizontal="left" vertical="center" wrapText="1"/>
      <protection hidden="1"/>
    </xf>
    <xf numFmtId="0" fontId="3" fillId="0" borderId="6" xfId="1" applyNumberFormat="1" applyFont="1" applyFill="1" applyBorder="1" applyAlignment="1" applyProtection="1">
      <alignment horizontal="left" vertical="center" wrapText="1"/>
      <protection hidden="1"/>
    </xf>
    <xf numFmtId="4" fontId="2" fillId="0" borderId="3" xfId="1" applyNumberFormat="1" applyFont="1" applyBorder="1" applyAlignment="1">
      <alignment horizontal="center" wrapText="1"/>
    </xf>
    <xf numFmtId="1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Font="1"/>
    <xf numFmtId="0" fontId="2" fillId="0" borderId="3" xfId="1" applyNumberFormat="1" applyFont="1" applyFill="1" applyBorder="1" applyAlignment="1" applyProtection="1">
      <alignment horizontal="left" vertical="center" wrapText="1"/>
      <protection hidden="1"/>
    </xf>
    <xf numFmtId="0" fontId="2" fillId="0" borderId="3" xfId="1" applyNumberFormat="1" applyFont="1" applyFill="1" applyBorder="1" applyAlignment="1" applyProtection="1">
      <alignment horizontal="left" vertical="center" wrapText="1"/>
      <protection hidden="1"/>
    </xf>
    <xf numFmtId="4" fontId="2" fillId="0" borderId="3" xfId="1" applyNumberFormat="1" applyFont="1" applyBorder="1" applyAlignment="1">
      <alignment horizontal="center" vertical="center" wrapText="1"/>
    </xf>
    <xf numFmtId="0" fontId="1" fillId="0" borderId="0" xfId="1" applyAlignment="1">
      <alignment vertical="center"/>
    </xf>
    <xf numFmtId="4" fontId="2" fillId="0" borderId="3" xfId="1" applyNumberFormat="1" applyFont="1" applyBorder="1" applyAlignment="1">
      <alignment horizontal="center" vertical="center"/>
    </xf>
    <xf numFmtId="4" fontId="4" fillId="0" borderId="3" xfId="1" applyNumberFormat="1" applyFont="1" applyBorder="1" applyAlignment="1">
      <alignment horizontal="center" vertical="center"/>
    </xf>
    <xf numFmtId="0" fontId="4" fillId="0" borderId="3" xfId="1" applyNumberFormat="1" applyFont="1" applyFill="1" applyBorder="1" applyAlignment="1" applyProtection="1">
      <alignment horizontal="left" vertical="center" wrapText="1"/>
      <protection hidden="1"/>
    </xf>
    <xf numFmtId="0" fontId="4" fillId="0" borderId="8" xfId="1" applyNumberFormat="1" applyFont="1" applyFill="1" applyBorder="1" applyAlignment="1" applyProtection="1">
      <alignment horizontal="left" vertical="center" wrapText="1"/>
      <protection hidden="1"/>
    </xf>
    <xf numFmtId="0" fontId="4" fillId="0" borderId="3" xfId="1" applyNumberFormat="1" applyFont="1" applyFill="1" applyBorder="1" applyAlignment="1" applyProtection="1">
      <alignment vertical="center" wrapText="1"/>
      <protection hidden="1"/>
    </xf>
    <xf numFmtId="0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3" xfId="1" applyFont="1" applyFill="1" applyBorder="1" applyProtection="1">
      <protection hidden="1"/>
    </xf>
    <xf numFmtId="0" fontId="4" fillId="0" borderId="3" xfId="1" applyFont="1" applyBorder="1" applyAlignment="1">
      <alignment horizontal="center"/>
    </xf>
    <xf numFmtId="0" fontId="1" fillId="0" borderId="0" xfId="1" applyFont="1"/>
    <xf numFmtId="0" fontId="2" fillId="0" borderId="0" xfId="1" applyFont="1" applyAlignment="1">
      <alignment horizontal="right"/>
    </xf>
    <xf numFmtId="0" fontId="2" fillId="0" borderId="0" xfId="1" applyNumberFormat="1" applyFont="1" applyFill="1" applyAlignment="1" applyProtection="1">
      <alignment horizontal="right" vertical="center" wrapText="1"/>
      <protection hidden="1"/>
    </xf>
    <xf numFmtId="0" fontId="2" fillId="0" borderId="0" xfId="1" applyNumberFormat="1" applyFont="1" applyFill="1" applyAlignment="1" applyProtection="1">
      <alignment horizontal="right" vertical="top" wrapText="1"/>
      <protection hidden="1"/>
    </xf>
    <xf numFmtId="0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3" xfId="1" applyFont="1" applyBorder="1" applyAlignment="1">
      <alignment horizontal="center" vertical="center" wrapText="1"/>
    </xf>
    <xf numFmtId="0" fontId="2" fillId="0" borderId="7" xfId="1" applyNumberFormat="1" applyFont="1" applyFill="1" applyBorder="1" applyAlignment="1" applyProtection="1">
      <alignment horizontal="left" vertical="center" wrapText="1"/>
      <protection hidden="1"/>
    </xf>
    <xf numFmtId="0" fontId="2" fillId="0" borderId="8" xfId="1" applyNumberFormat="1" applyFont="1" applyFill="1" applyBorder="1" applyAlignment="1" applyProtection="1">
      <alignment horizontal="left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5"/>
  <sheetViews>
    <sheetView showGridLines="0" tabSelected="1" topLeftCell="A7" workbookViewId="0">
      <selection activeCell="F34" sqref="F34"/>
    </sheetView>
  </sheetViews>
  <sheetFormatPr defaultColWidth="9.140625" defaultRowHeight="12.75" x14ac:dyDescent="0.2"/>
  <cols>
    <col min="1" max="1" width="0.140625" style="1" customWidth="1"/>
    <col min="2" max="3" width="0" style="1" hidden="1" customWidth="1"/>
    <col min="4" max="4" width="5.140625" style="1" customWidth="1"/>
    <col min="5" max="5" width="37" style="1" customWidth="1"/>
    <col min="6" max="6" width="12.85546875" style="1" customWidth="1"/>
    <col min="7" max="7" width="5.5703125" style="1" customWidth="1"/>
    <col min="8" max="8" width="6.42578125" style="1" customWidth="1"/>
    <col min="9" max="9" width="11.28515625" style="1" customWidth="1"/>
    <col min="10" max="11" width="5.42578125" style="1" customWidth="1"/>
    <col min="12" max="12" width="11.28515625" style="1" customWidth="1"/>
    <col min="13" max="14" width="5.42578125" style="1" customWidth="1"/>
    <col min="15" max="15" width="11.28515625" style="1" customWidth="1"/>
    <col min="16" max="17" width="5.42578125" style="1" customWidth="1"/>
    <col min="18" max="16384" width="9.140625" style="1"/>
  </cols>
  <sheetData>
    <row r="1" spans="1:17" ht="18.75" customHeight="1" x14ac:dyDescent="0.3">
      <c r="F1" s="30" t="s">
        <v>25</v>
      </c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</row>
    <row r="2" spans="1:17" ht="148.9" customHeight="1" x14ac:dyDescent="0.2">
      <c r="F2" s="31" t="s">
        <v>16</v>
      </c>
      <c r="G2" s="31"/>
      <c r="H2" s="31"/>
      <c r="I2" s="31"/>
      <c r="J2" s="31"/>
      <c r="K2" s="31"/>
      <c r="L2" s="31"/>
      <c r="M2" s="31"/>
      <c r="N2" s="31"/>
      <c r="O2" s="31"/>
      <c r="P2" s="31"/>
      <c r="Q2" s="31"/>
    </row>
    <row r="3" spans="1:17" ht="8.25" customHeight="1" x14ac:dyDescent="0.3">
      <c r="D3" s="16"/>
      <c r="E3" s="16"/>
      <c r="F3" s="31"/>
      <c r="G3" s="31"/>
      <c r="H3" s="31"/>
      <c r="I3" s="31"/>
      <c r="J3" s="31"/>
      <c r="K3" s="31"/>
      <c r="L3" s="31"/>
      <c r="M3" s="31"/>
      <c r="N3" s="31"/>
      <c r="O3" s="31"/>
      <c r="P3" s="31"/>
      <c r="Q3" s="31"/>
    </row>
    <row r="4" spans="1:17" ht="19.5" customHeight="1" x14ac:dyDescent="0.3">
      <c r="D4" s="16"/>
      <c r="E4" s="16"/>
      <c r="F4" s="30" t="s">
        <v>22</v>
      </c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</row>
    <row r="5" spans="1:17" ht="109.9" customHeight="1" x14ac:dyDescent="0.3">
      <c r="A5" s="2"/>
      <c r="B5" s="2"/>
      <c r="C5" s="2"/>
      <c r="D5" s="2"/>
      <c r="E5" s="2"/>
      <c r="F5" s="32" t="s">
        <v>17</v>
      </c>
      <c r="G5" s="32"/>
      <c r="H5" s="32"/>
      <c r="I5" s="32"/>
      <c r="J5" s="32"/>
      <c r="K5" s="32"/>
      <c r="L5" s="32"/>
      <c r="M5" s="32"/>
      <c r="N5" s="32"/>
      <c r="O5" s="32"/>
      <c r="P5" s="32"/>
      <c r="Q5" s="32"/>
    </row>
    <row r="6" spans="1:17" ht="409.6" hidden="1" customHeight="1" x14ac:dyDescent="0.3">
      <c r="A6" s="2"/>
      <c r="B6" s="2"/>
      <c r="C6" s="2"/>
      <c r="D6" s="2"/>
      <c r="E6" s="2"/>
    </row>
    <row r="7" spans="1:17" ht="63" customHeight="1" x14ac:dyDescent="0.3">
      <c r="A7" s="4"/>
      <c r="B7" s="3"/>
      <c r="C7" s="3"/>
      <c r="D7" s="33" t="s">
        <v>21</v>
      </c>
      <c r="E7" s="33"/>
      <c r="F7" s="33"/>
      <c r="G7" s="33"/>
      <c r="H7" s="33"/>
      <c r="I7" s="33"/>
      <c r="J7" s="33"/>
      <c r="K7" s="33"/>
      <c r="L7" s="33"/>
      <c r="M7" s="33"/>
      <c r="N7" s="33"/>
      <c r="O7" s="33"/>
      <c r="P7" s="33"/>
      <c r="Q7" s="33"/>
    </row>
    <row r="8" spans="1:17" ht="197.25" customHeight="1" x14ac:dyDescent="0.3">
      <c r="A8" s="5"/>
      <c r="B8" s="6"/>
      <c r="C8" s="7"/>
      <c r="D8" s="25" t="s">
        <v>2</v>
      </c>
      <c r="E8" s="26" t="s">
        <v>1</v>
      </c>
      <c r="F8" s="34" t="s">
        <v>14</v>
      </c>
      <c r="G8" s="34"/>
      <c r="H8" s="34"/>
      <c r="I8" s="34" t="s">
        <v>15</v>
      </c>
      <c r="J8" s="34"/>
      <c r="K8" s="34"/>
      <c r="L8" s="34" t="s">
        <v>23</v>
      </c>
      <c r="M8" s="34"/>
      <c r="N8" s="34"/>
      <c r="O8" s="34" t="s">
        <v>24</v>
      </c>
      <c r="P8" s="34"/>
      <c r="Q8" s="34"/>
    </row>
    <row r="9" spans="1:17" ht="37.5" customHeight="1" x14ac:dyDescent="0.3">
      <c r="A9" s="5"/>
      <c r="B9" s="8"/>
      <c r="C9" s="9"/>
      <c r="D9" s="25"/>
      <c r="E9" s="25"/>
      <c r="F9" s="26" t="s">
        <v>18</v>
      </c>
      <c r="G9" s="26" t="s">
        <v>19</v>
      </c>
      <c r="H9" s="26" t="s">
        <v>20</v>
      </c>
      <c r="I9" s="26" t="s">
        <v>18</v>
      </c>
      <c r="J9" s="26" t="s">
        <v>19</v>
      </c>
      <c r="K9" s="26" t="s">
        <v>20</v>
      </c>
      <c r="L9" s="26" t="s">
        <v>18</v>
      </c>
      <c r="M9" s="26" t="s">
        <v>19</v>
      </c>
      <c r="N9" s="26" t="s">
        <v>20</v>
      </c>
      <c r="O9" s="26" t="s">
        <v>18</v>
      </c>
      <c r="P9" s="26" t="s">
        <v>19</v>
      </c>
      <c r="Q9" s="26" t="s">
        <v>20</v>
      </c>
    </row>
    <row r="10" spans="1:17" s="29" customFormat="1" ht="16.5" customHeight="1" x14ac:dyDescent="0.2">
      <c r="A10" s="27"/>
      <c r="B10" s="26"/>
      <c r="C10" s="26"/>
      <c r="D10" s="26">
        <v>1</v>
      </c>
      <c r="E10" s="26">
        <v>2</v>
      </c>
      <c r="F10" s="28">
        <v>6</v>
      </c>
      <c r="G10" s="28">
        <v>7</v>
      </c>
      <c r="H10" s="28">
        <v>8</v>
      </c>
      <c r="I10" s="28">
        <v>6</v>
      </c>
      <c r="J10" s="28">
        <v>7</v>
      </c>
      <c r="K10" s="28">
        <v>8</v>
      </c>
      <c r="L10" s="28">
        <v>6</v>
      </c>
      <c r="M10" s="28">
        <v>7</v>
      </c>
      <c r="N10" s="28">
        <v>8</v>
      </c>
      <c r="O10" s="28">
        <v>6</v>
      </c>
      <c r="P10" s="28">
        <v>7</v>
      </c>
      <c r="Q10" s="28">
        <v>8</v>
      </c>
    </row>
    <row r="11" spans="1:17" ht="37.5" hidden="1" x14ac:dyDescent="0.3">
      <c r="A11" s="5"/>
      <c r="B11" s="10">
        <v>10200</v>
      </c>
      <c r="C11" s="11">
        <v>31801</v>
      </c>
      <c r="D11" s="15">
        <v>1</v>
      </c>
      <c r="E11" s="17" t="s">
        <v>4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</row>
    <row r="12" spans="1:17" ht="37.5" hidden="1" x14ac:dyDescent="0.3">
      <c r="A12" s="5"/>
      <c r="B12" s="10"/>
      <c r="C12" s="11"/>
      <c r="D12" s="15">
        <v>2</v>
      </c>
      <c r="E12" s="17" t="s">
        <v>12</v>
      </c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</row>
    <row r="13" spans="1:17" ht="37.5" hidden="1" x14ac:dyDescent="0.3">
      <c r="A13" s="5"/>
      <c r="B13" s="12">
        <v>10200</v>
      </c>
      <c r="C13" s="13">
        <v>31806</v>
      </c>
      <c r="D13" s="15">
        <v>3</v>
      </c>
      <c r="E13" s="17" t="s">
        <v>5</v>
      </c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</row>
    <row r="14" spans="1:17" ht="18.75" hidden="1" x14ac:dyDescent="0.3">
      <c r="A14" s="5"/>
      <c r="B14" s="12">
        <v>10200</v>
      </c>
      <c r="C14" s="13">
        <v>31807</v>
      </c>
      <c r="D14" s="15">
        <v>4</v>
      </c>
      <c r="E14" s="17" t="s">
        <v>6</v>
      </c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</row>
    <row r="15" spans="1:17" ht="37.5" hidden="1" x14ac:dyDescent="0.3">
      <c r="A15" s="5"/>
      <c r="B15" s="12"/>
      <c r="C15" s="13"/>
      <c r="D15" s="15">
        <v>5</v>
      </c>
      <c r="E15" s="17" t="s">
        <v>7</v>
      </c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</row>
    <row r="16" spans="1:17" ht="37.5" hidden="1" x14ac:dyDescent="0.3">
      <c r="A16" s="5"/>
      <c r="B16" s="12"/>
      <c r="C16" s="13"/>
      <c r="D16" s="15">
        <v>1</v>
      </c>
      <c r="E16" s="18" t="s">
        <v>11</v>
      </c>
      <c r="F16" s="19">
        <v>561815.37</v>
      </c>
      <c r="G16" s="19">
        <v>0</v>
      </c>
      <c r="H16" s="19">
        <v>0</v>
      </c>
      <c r="I16" s="19">
        <v>561815.37</v>
      </c>
      <c r="J16" s="19">
        <v>0</v>
      </c>
      <c r="K16" s="19">
        <v>0</v>
      </c>
      <c r="L16" s="19">
        <v>561815.37</v>
      </c>
      <c r="M16" s="19">
        <v>0</v>
      </c>
      <c r="N16" s="19">
        <v>0</v>
      </c>
      <c r="O16" s="19">
        <v>561815.37</v>
      </c>
      <c r="P16" s="19">
        <v>0</v>
      </c>
      <c r="Q16" s="19">
        <v>0</v>
      </c>
    </row>
    <row r="17" spans="1:17" ht="37.5" hidden="1" x14ac:dyDescent="0.3">
      <c r="A17" s="5"/>
      <c r="B17" s="12"/>
      <c r="C17" s="13"/>
      <c r="D17" s="15">
        <v>2</v>
      </c>
      <c r="E17" s="17" t="s">
        <v>8</v>
      </c>
      <c r="F17" s="19">
        <v>84287.53</v>
      </c>
      <c r="G17" s="19">
        <v>0</v>
      </c>
      <c r="H17" s="19">
        <v>0</v>
      </c>
      <c r="I17" s="19">
        <v>84287.53</v>
      </c>
      <c r="J17" s="19">
        <v>0</v>
      </c>
      <c r="K17" s="19">
        <v>0</v>
      </c>
      <c r="L17" s="19">
        <v>84287.53</v>
      </c>
      <c r="M17" s="19">
        <v>0</v>
      </c>
      <c r="N17" s="19">
        <v>0</v>
      </c>
      <c r="O17" s="19">
        <v>84287.53</v>
      </c>
      <c r="P17" s="19">
        <v>0</v>
      </c>
      <c r="Q17" s="19">
        <v>0</v>
      </c>
    </row>
    <row r="18" spans="1:17" ht="37.5" hidden="1" x14ac:dyDescent="0.3">
      <c r="A18" s="5"/>
      <c r="B18" s="12"/>
      <c r="C18" s="13"/>
      <c r="D18" s="15">
        <v>3</v>
      </c>
      <c r="E18" s="17" t="s">
        <v>9</v>
      </c>
      <c r="F18" s="19">
        <v>286481.83</v>
      </c>
      <c r="G18" s="19">
        <v>0</v>
      </c>
      <c r="H18" s="19">
        <v>0</v>
      </c>
      <c r="I18" s="19">
        <v>286481.83</v>
      </c>
      <c r="J18" s="19">
        <v>0</v>
      </c>
      <c r="K18" s="19">
        <v>0</v>
      </c>
      <c r="L18" s="19">
        <v>286481.83</v>
      </c>
      <c r="M18" s="19">
        <v>0</v>
      </c>
      <c r="N18" s="19">
        <v>0</v>
      </c>
      <c r="O18" s="19">
        <v>286481.83</v>
      </c>
      <c r="P18" s="19">
        <v>0</v>
      </c>
      <c r="Q18" s="19">
        <v>0</v>
      </c>
    </row>
    <row r="19" spans="1:17" ht="18.75" hidden="1" x14ac:dyDescent="0.3">
      <c r="A19" s="5"/>
      <c r="B19" s="12"/>
      <c r="C19" s="13"/>
      <c r="D19" s="15">
        <v>8</v>
      </c>
      <c r="E19" s="17" t="s">
        <v>3</v>
      </c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</row>
    <row r="20" spans="1:17" ht="37.5" hidden="1" x14ac:dyDescent="0.3">
      <c r="A20" s="5"/>
      <c r="B20" s="12"/>
      <c r="C20" s="13"/>
      <c r="D20" s="15">
        <v>9</v>
      </c>
      <c r="E20" s="17" t="s">
        <v>10</v>
      </c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</row>
    <row r="21" spans="1:17" ht="37.5" hidden="1" x14ac:dyDescent="0.3">
      <c r="A21" s="5"/>
      <c r="B21" s="12"/>
      <c r="C21" s="13"/>
      <c r="D21" s="15">
        <v>10</v>
      </c>
      <c r="E21" s="17" t="s">
        <v>11</v>
      </c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</row>
    <row r="22" spans="1:17" ht="37.5" hidden="1" x14ac:dyDescent="0.3">
      <c r="A22" s="5"/>
      <c r="B22" s="12"/>
      <c r="C22" s="13"/>
      <c r="D22" s="15">
        <v>4</v>
      </c>
      <c r="E22" s="18" t="s">
        <v>13</v>
      </c>
      <c r="F22" s="21">
        <v>11735.05</v>
      </c>
      <c r="G22" s="21">
        <v>0</v>
      </c>
      <c r="H22" s="21">
        <v>0</v>
      </c>
      <c r="I22" s="21">
        <v>11735.05</v>
      </c>
      <c r="J22" s="21">
        <v>0</v>
      </c>
      <c r="K22" s="21">
        <v>0</v>
      </c>
      <c r="L22" s="21">
        <v>11735.05</v>
      </c>
      <c r="M22" s="21">
        <v>0</v>
      </c>
      <c r="N22" s="21">
        <v>0</v>
      </c>
      <c r="O22" s="21">
        <v>11735.05</v>
      </c>
      <c r="P22" s="21">
        <v>0</v>
      </c>
      <c r="Q22" s="21">
        <v>0</v>
      </c>
    </row>
    <row r="23" spans="1:17" ht="18.75" hidden="1" x14ac:dyDescent="0.3">
      <c r="A23" s="5"/>
      <c r="B23" s="12"/>
      <c r="C23" s="13"/>
      <c r="D23" s="15">
        <v>9</v>
      </c>
      <c r="E23" s="23" t="s">
        <v>7</v>
      </c>
      <c r="F23" s="22">
        <v>0</v>
      </c>
      <c r="G23" s="22">
        <v>0</v>
      </c>
      <c r="H23" s="22">
        <v>0</v>
      </c>
      <c r="I23" s="22">
        <v>0</v>
      </c>
      <c r="J23" s="22">
        <v>0</v>
      </c>
      <c r="K23" s="22">
        <v>0</v>
      </c>
      <c r="L23" s="22">
        <v>0</v>
      </c>
      <c r="M23" s="22">
        <v>0</v>
      </c>
      <c r="N23" s="22">
        <v>0</v>
      </c>
      <c r="O23" s="22">
        <v>0</v>
      </c>
      <c r="P23" s="22">
        <v>0</v>
      </c>
      <c r="Q23" s="22">
        <v>0</v>
      </c>
    </row>
    <row r="24" spans="1:17" ht="18.75" hidden="1" x14ac:dyDescent="0.3">
      <c r="A24" s="5"/>
      <c r="B24" s="12"/>
      <c r="C24" s="13"/>
      <c r="D24" s="15">
        <v>10</v>
      </c>
      <c r="E24" s="23" t="s">
        <v>5</v>
      </c>
      <c r="F24" s="22">
        <v>0</v>
      </c>
      <c r="G24" s="22">
        <v>0</v>
      </c>
      <c r="H24" s="22">
        <v>0</v>
      </c>
      <c r="I24" s="22">
        <v>0</v>
      </c>
      <c r="J24" s="22">
        <v>0</v>
      </c>
      <c r="K24" s="22">
        <v>0</v>
      </c>
      <c r="L24" s="22">
        <v>0</v>
      </c>
      <c r="M24" s="22">
        <v>0</v>
      </c>
      <c r="N24" s="22">
        <v>0</v>
      </c>
      <c r="O24" s="22">
        <v>0</v>
      </c>
      <c r="P24" s="22">
        <v>0</v>
      </c>
      <c r="Q24" s="22">
        <v>0</v>
      </c>
    </row>
    <row r="25" spans="1:17" ht="18.75" x14ac:dyDescent="0.3">
      <c r="A25" s="5"/>
      <c r="B25" s="12"/>
      <c r="C25" s="13"/>
      <c r="D25" s="15">
        <v>1</v>
      </c>
      <c r="E25" s="23" t="s">
        <v>8</v>
      </c>
      <c r="F25" s="22">
        <v>0</v>
      </c>
      <c r="G25" s="22">
        <v>0</v>
      </c>
      <c r="H25" s="22">
        <v>0</v>
      </c>
      <c r="I25" s="22">
        <v>1048289.34</v>
      </c>
      <c r="J25" s="22">
        <v>0</v>
      </c>
      <c r="K25" s="22">
        <v>0</v>
      </c>
      <c r="L25" s="22">
        <v>0</v>
      </c>
      <c r="M25" s="22">
        <v>0</v>
      </c>
      <c r="N25" s="22">
        <v>0</v>
      </c>
      <c r="O25" s="22">
        <v>0</v>
      </c>
      <c r="P25" s="22">
        <v>0</v>
      </c>
      <c r="Q25" s="22">
        <v>0</v>
      </c>
    </row>
    <row r="26" spans="1:17" ht="18.75" x14ac:dyDescent="0.3">
      <c r="A26" s="5"/>
      <c r="B26" s="12"/>
      <c r="C26" s="13"/>
      <c r="D26" s="15">
        <v>2</v>
      </c>
      <c r="E26" s="23" t="s">
        <v>7</v>
      </c>
      <c r="F26" s="22">
        <v>713677.2</v>
      </c>
      <c r="G26" s="22">
        <v>0</v>
      </c>
      <c r="H26" s="22">
        <v>0</v>
      </c>
      <c r="I26" s="22">
        <f>2050343.25+345290.4+54709.6</f>
        <v>2450343.25</v>
      </c>
      <c r="J26" s="22">
        <v>0</v>
      </c>
      <c r="K26" s="22">
        <v>0</v>
      </c>
      <c r="L26" s="22">
        <v>293383.13</v>
      </c>
      <c r="M26" s="22">
        <v>0</v>
      </c>
      <c r="N26" s="22">
        <v>0</v>
      </c>
      <c r="O26" s="22">
        <v>0</v>
      </c>
      <c r="P26" s="22">
        <v>0</v>
      </c>
      <c r="Q26" s="22">
        <v>0</v>
      </c>
    </row>
    <row r="27" spans="1:17" ht="18.75" x14ac:dyDescent="0.3">
      <c r="A27" s="5"/>
      <c r="B27" s="12"/>
      <c r="C27" s="13"/>
      <c r="D27" s="15">
        <v>3</v>
      </c>
      <c r="E27" s="23" t="s">
        <v>6</v>
      </c>
      <c r="F27" s="22">
        <f>205248.54+99188.12</f>
        <v>304436.66000000003</v>
      </c>
      <c r="G27" s="22">
        <v>0</v>
      </c>
      <c r="H27" s="22">
        <v>0</v>
      </c>
      <c r="I27" s="22">
        <f>1983976.49+175301.28+290700</f>
        <v>2449977.77</v>
      </c>
      <c r="J27" s="22">
        <v>0</v>
      </c>
      <c r="K27" s="22">
        <v>0</v>
      </c>
      <c r="L27" s="22">
        <v>0</v>
      </c>
      <c r="M27" s="22">
        <v>0</v>
      </c>
      <c r="N27" s="22">
        <v>0</v>
      </c>
      <c r="O27" s="22">
        <v>26645</v>
      </c>
      <c r="P27" s="22">
        <v>0</v>
      </c>
      <c r="Q27" s="22">
        <v>0</v>
      </c>
    </row>
    <row r="28" spans="1:17" ht="18.75" x14ac:dyDescent="0.3">
      <c r="A28" s="5"/>
      <c r="B28" s="12"/>
      <c r="C28" s="13"/>
      <c r="D28" s="15">
        <v>4</v>
      </c>
      <c r="E28" s="23" t="s">
        <v>4</v>
      </c>
      <c r="F28" s="22">
        <v>398262.88</v>
      </c>
      <c r="G28" s="22">
        <v>0</v>
      </c>
      <c r="H28" s="22">
        <v>0</v>
      </c>
      <c r="I28" s="22">
        <v>953345.04</v>
      </c>
      <c r="J28" s="22">
        <v>0</v>
      </c>
      <c r="K28" s="22">
        <v>0</v>
      </c>
      <c r="L28" s="22">
        <v>0</v>
      </c>
      <c r="M28" s="22">
        <v>0</v>
      </c>
      <c r="N28" s="22">
        <v>0</v>
      </c>
      <c r="O28" s="22">
        <v>0</v>
      </c>
      <c r="P28" s="22">
        <v>0</v>
      </c>
      <c r="Q28" s="22">
        <v>0</v>
      </c>
    </row>
    <row r="29" spans="1:17" ht="18.75" x14ac:dyDescent="0.3">
      <c r="A29" s="5"/>
      <c r="B29" s="12"/>
      <c r="C29" s="13"/>
      <c r="D29" s="15">
        <v>5</v>
      </c>
      <c r="E29" s="23" t="s">
        <v>9</v>
      </c>
      <c r="F29" s="22">
        <v>0</v>
      </c>
      <c r="G29" s="22">
        <v>0</v>
      </c>
      <c r="H29" s="22">
        <v>0</v>
      </c>
      <c r="I29" s="22">
        <v>585900</v>
      </c>
      <c r="J29" s="22">
        <v>0</v>
      </c>
      <c r="K29" s="22">
        <v>0</v>
      </c>
      <c r="L29" s="22">
        <v>0</v>
      </c>
      <c r="M29" s="22">
        <v>0</v>
      </c>
      <c r="N29" s="22">
        <v>0</v>
      </c>
      <c r="O29" s="22">
        <v>280000</v>
      </c>
      <c r="P29" s="22">
        <v>0</v>
      </c>
      <c r="Q29" s="22">
        <v>0</v>
      </c>
    </row>
    <row r="30" spans="1:17" ht="18.75" x14ac:dyDescent="0.3">
      <c r="A30" s="5"/>
      <c r="B30" s="12"/>
      <c r="C30" s="13"/>
      <c r="D30" s="15">
        <v>6</v>
      </c>
      <c r="E30" s="23" t="s">
        <v>5</v>
      </c>
      <c r="F30" s="22">
        <v>261417.27</v>
      </c>
      <c r="G30" s="22">
        <v>0</v>
      </c>
      <c r="H30" s="22">
        <v>0</v>
      </c>
      <c r="I30" s="22">
        <v>2699280.2</v>
      </c>
      <c r="J30" s="22">
        <v>0</v>
      </c>
      <c r="K30" s="22">
        <v>0</v>
      </c>
      <c r="L30" s="22">
        <v>0</v>
      </c>
      <c r="M30" s="22">
        <v>0</v>
      </c>
      <c r="N30" s="22">
        <v>0</v>
      </c>
      <c r="O30" s="22">
        <v>0</v>
      </c>
      <c r="P30" s="22">
        <v>0</v>
      </c>
      <c r="Q30" s="22">
        <v>0</v>
      </c>
    </row>
    <row r="31" spans="1:17" ht="18.75" hidden="1" x14ac:dyDescent="0.3">
      <c r="A31" s="5"/>
      <c r="B31" s="12"/>
      <c r="C31" s="13"/>
      <c r="D31" s="15">
        <v>8</v>
      </c>
      <c r="E31" s="23" t="s">
        <v>9</v>
      </c>
      <c r="F31" s="22">
        <v>0</v>
      </c>
      <c r="G31" s="22">
        <v>0</v>
      </c>
      <c r="H31" s="22">
        <v>0</v>
      </c>
      <c r="I31" s="22">
        <v>0</v>
      </c>
      <c r="J31" s="22">
        <v>0</v>
      </c>
      <c r="K31" s="22">
        <v>0</v>
      </c>
      <c r="L31" s="22">
        <v>0</v>
      </c>
      <c r="M31" s="22">
        <v>0</v>
      </c>
      <c r="N31" s="22">
        <v>0</v>
      </c>
      <c r="O31" s="22">
        <v>0</v>
      </c>
      <c r="P31" s="22">
        <v>0</v>
      </c>
      <c r="Q31" s="22">
        <v>0</v>
      </c>
    </row>
    <row r="32" spans="1:17" ht="18.75" hidden="1" x14ac:dyDescent="0.3">
      <c r="A32" s="5"/>
      <c r="B32" s="12"/>
      <c r="C32" s="13"/>
      <c r="D32" s="15">
        <v>9</v>
      </c>
      <c r="E32" s="24" t="s">
        <v>10</v>
      </c>
      <c r="F32" s="22">
        <v>0</v>
      </c>
      <c r="G32" s="22">
        <v>0</v>
      </c>
      <c r="H32" s="22">
        <v>0</v>
      </c>
      <c r="I32" s="22">
        <v>0</v>
      </c>
      <c r="J32" s="22">
        <v>0</v>
      </c>
      <c r="K32" s="22">
        <v>0</v>
      </c>
      <c r="L32" s="22">
        <v>0</v>
      </c>
      <c r="M32" s="22">
        <v>0</v>
      </c>
      <c r="N32" s="22">
        <v>0</v>
      </c>
      <c r="O32" s="22">
        <v>0</v>
      </c>
      <c r="P32" s="22">
        <v>0</v>
      </c>
      <c r="Q32" s="22">
        <v>0</v>
      </c>
    </row>
    <row r="33" spans="1:17" ht="18.75" hidden="1" x14ac:dyDescent="0.3">
      <c r="A33" s="5"/>
      <c r="B33" s="12"/>
      <c r="C33" s="13"/>
      <c r="D33" s="15">
        <v>10</v>
      </c>
      <c r="E33" s="24" t="s">
        <v>11</v>
      </c>
      <c r="F33" s="22">
        <v>0</v>
      </c>
      <c r="G33" s="22">
        <v>0</v>
      </c>
      <c r="H33" s="22">
        <v>0</v>
      </c>
      <c r="I33" s="22">
        <v>0</v>
      </c>
      <c r="J33" s="22">
        <v>0</v>
      </c>
      <c r="K33" s="22">
        <v>0</v>
      </c>
      <c r="L33" s="22">
        <v>0</v>
      </c>
      <c r="M33" s="22">
        <v>0</v>
      </c>
      <c r="N33" s="22">
        <v>0</v>
      </c>
      <c r="O33" s="22">
        <v>0</v>
      </c>
      <c r="P33" s="22">
        <v>0</v>
      </c>
      <c r="Q33" s="22">
        <v>0</v>
      </c>
    </row>
    <row r="34" spans="1:17" ht="18.75" x14ac:dyDescent="0.3">
      <c r="A34" s="5"/>
      <c r="B34" s="12"/>
      <c r="C34" s="13"/>
      <c r="D34" s="15">
        <v>7</v>
      </c>
      <c r="E34" s="24" t="s">
        <v>10</v>
      </c>
      <c r="F34" s="22">
        <v>0</v>
      </c>
      <c r="G34" s="22">
        <v>0</v>
      </c>
      <c r="H34" s="22">
        <v>0</v>
      </c>
      <c r="I34" s="22">
        <v>384673.26</v>
      </c>
      <c r="J34" s="22">
        <v>0</v>
      </c>
      <c r="K34" s="22">
        <v>0</v>
      </c>
      <c r="L34" s="22">
        <v>0</v>
      </c>
      <c r="M34" s="22">
        <v>0</v>
      </c>
      <c r="N34" s="22">
        <v>0</v>
      </c>
      <c r="O34" s="22">
        <v>0</v>
      </c>
      <c r="P34" s="22">
        <v>0</v>
      </c>
      <c r="Q34" s="22">
        <v>0</v>
      </c>
    </row>
    <row r="35" spans="1:17" ht="18.75" customHeight="1" x14ac:dyDescent="0.3">
      <c r="A35" s="5"/>
      <c r="B35" s="12"/>
      <c r="C35" s="13"/>
      <c r="D35" s="35" t="s">
        <v>0</v>
      </c>
      <c r="E35" s="36"/>
      <c r="F35" s="22">
        <f>F25+F26+F27+F30+F28+F29</f>
        <v>1677794.0099999998</v>
      </c>
      <c r="G35" s="22">
        <v>0</v>
      </c>
      <c r="H35" s="22">
        <v>0</v>
      </c>
      <c r="I35" s="22">
        <f>I25+I26+I27+I30+I28+I29+I34</f>
        <v>10571808.859999998</v>
      </c>
      <c r="J35" s="22">
        <v>0</v>
      </c>
      <c r="K35" s="22">
        <v>0</v>
      </c>
      <c r="L35" s="22">
        <f>L25+L26+L27+L30</f>
        <v>293383.13</v>
      </c>
      <c r="M35" s="22">
        <v>0</v>
      </c>
      <c r="N35" s="22">
        <v>0</v>
      </c>
      <c r="O35" s="22">
        <f>O25+O26+O27+O30+O28+O29</f>
        <v>306645</v>
      </c>
      <c r="P35" s="22">
        <v>0</v>
      </c>
      <c r="Q35" s="22">
        <v>0</v>
      </c>
    </row>
  </sheetData>
  <mergeCells count="10">
    <mergeCell ref="L8:N8"/>
    <mergeCell ref="O8:Q8"/>
    <mergeCell ref="D35:E35"/>
    <mergeCell ref="F8:H8"/>
    <mergeCell ref="I8:K8"/>
    <mergeCell ref="F1:Q1"/>
    <mergeCell ref="F2:Q3"/>
    <mergeCell ref="F5:Q5"/>
    <mergeCell ref="F4:Q4"/>
    <mergeCell ref="D7:Q7"/>
  </mergeCells>
  <phoneticPr fontId="0" type="noConversion"/>
  <printOptions horizontalCentered="1"/>
  <pageMargins left="0.74803149606299213" right="0.74803149606299213" top="0.98425196850393704" bottom="0.98425196850393704" header="0.51181102362204722" footer="0.51181102362204722"/>
  <pageSetup paperSize="9" scale="64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 Табл.№8</vt:lpstr>
      <vt:lpstr>Лист1</vt:lpstr>
    </vt:vector>
  </TitlesOfParts>
  <Company>Computer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2024-08-26T03:33:29Z</cp:lastPrinted>
  <dcterms:created xsi:type="dcterms:W3CDTF">2013-10-30T02:48:07Z</dcterms:created>
  <dcterms:modified xsi:type="dcterms:W3CDTF">2024-09-30T05:33:04Z</dcterms:modified>
</cp:coreProperties>
</file>