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172-п от 11.04.2025 изм в 545-п\"/>
    </mc:Choice>
  </mc:AlternateContent>
  <bookViews>
    <workbookView xWindow="0" yWindow="0" windowWidth="28800" windowHeight="1150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Аналитикам!$A$10:$Z$19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Аналитикам!$A$1:$Z$19</definedName>
  </definedNames>
  <calcPr calcId="162913" fullPrecision="0"/>
  <customWorkbookViews>
    <customWorkbookView name="Evstigneeva - Личное представление" guid="{19CD07B0-B75B-4742-8CF1-58B16CCA9C75}" mergeInterval="0" personalView="1" maximized="1" xWindow="1" yWindow="1" windowWidth="1710" windowHeight="888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Cherednikova - Личное представление" guid="{D45BA32D-C566-4080-BEF9-2628BFAF5780}" mergeInterval="0" personalView="1" maximized="1" xWindow="1" yWindow="1" windowWidth="1600" windowHeight="644" activeSheetId="2"/>
  </customWorkbookViews>
</workbook>
</file>

<file path=xl/calcChain.xml><?xml version="1.0" encoding="utf-8"?>
<calcChain xmlns="http://schemas.openxmlformats.org/spreadsheetml/2006/main">
  <c r="G19" i="12" l="1"/>
  <c r="G18" i="12"/>
  <c r="O17" i="12"/>
  <c r="N17" i="12"/>
  <c r="M17" i="12"/>
  <c r="L17" i="12"/>
  <c r="K17" i="12"/>
  <c r="J17" i="12"/>
  <c r="G17" i="12" s="1"/>
  <c r="I17" i="12"/>
  <c r="H17" i="12"/>
  <c r="G16" i="12"/>
  <c r="O15" i="12"/>
  <c r="O12" i="12" s="1"/>
  <c r="O11" i="12" s="1"/>
  <c r="M15" i="12"/>
  <c r="M14" i="12" s="1"/>
  <c r="G14" i="12" s="1"/>
  <c r="G15" i="12"/>
  <c r="O14" i="12"/>
  <c r="N14" i="12"/>
  <c r="L14" i="12"/>
  <c r="K14" i="12"/>
  <c r="J14" i="12"/>
  <c r="I14" i="12"/>
  <c r="H14" i="12"/>
  <c r="O13" i="12"/>
  <c r="N13" i="12"/>
  <c r="M13" i="12"/>
  <c r="L13" i="12"/>
  <c r="K13" i="12"/>
  <c r="J13" i="12"/>
  <c r="I13" i="12"/>
  <c r="H13" i="12"/>
  <c r="G13" i="12" s="1"/>
  <c r="N12" i="12"/>
  <c r="N11" i="12" s="1"/>
  <c r="L12" i="12"/>
  <c r="K12" i="12"/>
  <c r="J12" i="12"/>
  <c r="I12" i="12"/>
  <c r="I11" i="12" s="1"/>
  <c r="H12" i="12"/>
  <c r="L11" i="12"/>
  <c r="K11" i="12"/>
  <c r="J11" i="12"/>
  <c r="M12" i="12" l="1"/>
  <c r="M11" i="12" s="1"/>
  <c r="G12" i="12"/>
  <c r="H11" i="12"/>
  <c r="G11" i="12" s="1"/>
</calcChain>
</file>

<file path=xl/sharedStrings.xml><?xml version="1.0" encoding="utf-8"?>
<sst xmlns="http://schemas.openxmlformats.org/spreadsheetml/2006/main" count="89" uniqueCount="49">
  <si>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</si>
  <si>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</si>
  <si>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</si>
  <si>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</si>
  <si>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</si>
  <si>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</si>
  <si>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</si>
  <si>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</si>
  <si>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</si>
  <si>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</si>
  <si>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</si>
  <si>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</si>
  <si>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</si>
  <si>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</si>
  <si>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</si>
  <si>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</si>
  <si>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</si>
  <si>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</si>
  <si>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</si>
  <si>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</si>
  <si>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</si>
  <si>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</si>
  <si>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</si>
  <si>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</si>
  <si>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</si>
  <si>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</si>
  <si>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</si>
  <si>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</si>
  <si>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</si>
  <si>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</si>
  <si>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</si>
  <si>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</si>
  <si>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</si>
  <si>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</si>
  <si>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</si>
  <si>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>Х</t>
  </si>
  <si>
    <t>12</t>
  </si>
  <si>
    <t>2027</t>
  </si>
  <si>
    <t>Комитет образования Администрации Павлоградского муниципального района Омской области</t>
  </si>
  <si>
    <t xml:space="preserve">1. Налоговых и неналоговых доходов, поступлений нецелевого характера </t>
  </si>
  <si>
    <t>2. Поступления целевого характера из областного бюджета</t>
  </si>
  <si>
    <t>12.1</t>
  </si>
  <si>
    <t xml:space="preserve">Основное мероприятие: Реализация регионального проекта "Все лучшее детям", реализуемого в рамках национального проекта "Молодежь и дети" </t>
  </si>
  <si>
    <t>12..1.</t>
  </si>
  <si>
    <t>Мероприятие 1: Реализация мероприятий по модернизации школьных систем образования (капитальный ремонт зданий (сооружений) и оснащение средствами обучения и воспитания муниципальных общеобразовательных организаций (одногодичный цикл))</t>
  </si>
  <si>
    <t xml:space="preserve"> Реализованы мероприятия по модернизации школьных систем образования, предусматривающие капитальный ремонт и оборудование зданий общеобразовательных организаций  </t>
  </si>
  <si>
    <t>Единиц</t>
  </si>
  <si>
    <t>Задача 12 подпрограммы "Развитие системы образования в Павлоградском муниципальном районе": Создание единого образовательного и воспитательного пространства, направленного на выявление, поддержку и развитие способностей и талантов, самоопределение и профессиональную ориентацию детей и молодежи на основе принципов ответственности, справедливости, всеобщности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</si>
  <si>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11.04.2025 № 172-п  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</si>
</sst>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0" fillId="0" borderId="0"/>
  </cellStyleXfs>
  <cellXfs count="3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8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9"/>
  <sheetViews>
    <sheetView tabSelected="1" view="pageBreakPreview" zoomScaleNormal="100" zoomScaleSheetLayoutView="100" workbookViewId="0">
      <pane xSplit="2" ySplit="10" topLeftCell="K17" activePane="bottomRight" state="frozen"/>
      <selection pane="topRight" activeCell="C1" sqref="C1"/>
      <selection pane="bottomLeft" activeCell="A12" sqref="A12"/>
      <selection pane="bottomRight" activeCell="R17" sqref="R17:R19"/>
    </sheetView>
  </sheetViews>
  <sheetFormatPr defaultColWidth="9.28515625" defaultRowHeight="18.75" x14ac:dyDescent="0.3"/>
  <cols>
    <col min="1" max="1" width="12.7109375" style="1" customWidth="1"/>
    <col min="2" max="2" width="54.1406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8.7109375" style="1" customWidth="1"/>
    <col min="7" max="7" width="20" style="1" customWidth="1"/>
    <col min="8" max="8" width="20.28515625" style="1" customWidth="1"/>
    <col min="9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20.140625" style="1" customWidth="1"/>
    <col min="14" max="15" width="18" style="1" customWidth="1"/>
    <col min="16" max="16" width="45.1406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4" t="s">
        <v>48</v>
      </c>
      <c r="R1" s="25"/>
      <c r="S1" s="25"/>
      <c r="T1" s="25"/>
      <c r="U1" s="25"/>
      <c r="V1" s="25"/>
      <c r="W1" s="25"/>
      <c r="X1" s="25"/>
      <c r="Y1" s="25"/>
      <c r="Z1" s="25"/>
    </row>
    <row r="2" spans="1:258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58" x14ac:dyDescent="0.3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26" t="s">
        <v>33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18" t="s">
        <v>1</v>
      </c>
      <c r="B6" s="18" t="s">
        <v>9</v>
      </c>
      <c r="C6" s="17" t="s">
        <v>10</v>
      </c>
      <c r="D6" s="17"/>
      <c r="E6" s="18" t="s">
        <v>2</v>
      </c>
      <c r="F6" s="27" t="s">
        <v>3</v>
      </c>
      <c r="G6" s="28"/>
      <c r="H6" s="28"/>
      <c r="I6" s="28"/>
      <c r="J6" s="28"/>
      <c r="K6" s="28"/>
      <c r="L6" s="28"/>
      <c r="M6" s="28"/>
      <c r="N6" s="28"/>
      <c r="O6" s="29"/>
      <c r="P6" s="27" t="s">
        <v>17</v>
      </c>
      <c r="Q6" s="28"/>
      <c r="R6" s="28"/>
      <c r="S6" s="28"/>
      <c r="T6" s="28"/>
      <c r="U6" s="28"/>
      <c r="V6" s="28"/>
      <c r="W6" s="28"/>
      <c r="X6" s="28"/>
      <c r="Y6" s="28"/>
      <c r="Z6" s="30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19"/>
      <c r="B7" s="19"/>
      <c r="C7" s="18" t="s">
        <v>13</v>
      </c>
      <c r="D7" s="18" t="s">
        <v>14</v>
      </c>
      <c r="E7" s="19"/>
      <c r="F7" s="18" t="s">
        <v>12</v>
      </c>
      <c r="G7" s="21" t="s">
        <v>4</v>
      </c>
      <c r="H7" s="22"/>
      <c r="I7" s="22"/>
      <c r="J7" s="22"/>
      <c r="K7" s="22"/>
      <c r="L7" s="22"/>
      <c r="M7" s="22"/>
      <c r="N7" s="22"/>
      <c r="O7" s="23"/>
      <c r="P7" s="17" t="s">
        <v>7</v>
      </c>
      <c r="Q7" s="17" t="s">
        <v>5</v>
      </c>
      <c r="R7" s="17" t="s">
        <v>6</v>
      </c>
      <c r="S7" s="17"/>
      <c r="T7" s="17"/>
      <c r="U7" s="17"/>
      <c r="V7" s="17"/>
      <c r="W7" s="17"/>
      <c r="X7" s="17"/>
      <c r="Y7" s="17"/>
      <c r="Z7" s="17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19"/>
      <c r="B8" s="19"/>
      <c r="C8" s="19"/>
      <c r="D8" s="19"/>
      <c r="E8" s="19"/>
      <c r="F8" s="19"/>
      <c r="G8" s="19" t="s">
        <v>0</v>
      </c>
      <c r="H8" s="21" t="s">
        <v>16</v>
      </c>
      <c r="I8" s="22"/>
      <c r="J8" s="22"/>
      <c r="K8" s="22"/>
      <c r="L8" s="22"/>
      <c r="M8" s="22"/>
      <c r="N8" s="22"/>
      <c r="O8" s="23"/>
      <c r="P8" s="17"/>
      <c r="Q8" s="17"/>
      <c r="R8" s="17" t="s">
        <v>0</v>
      </c>
      <c r="S8" s="17" t="s">
        <v>16</v>
      </c>
      <c r="T8" s="17"/>
      <c r="U8" s="17"/>
      <c r="V8" s="17"/>
      <c r="W8" s="17"/>
      <c r="X8" s="17"/>
      <c r="Y8" s="17"/>
      <c r="Z8" s="17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20"/>
      <c r="B9" s="20"/>
      <c r="C9" s="20"/>
      <c r="D9" s="20"/>
      <c r="E9" s="20"/>
      <c r="F9" s="20"/>
      <c r="G9" s="20"/>
      <c r="H9" s="8" t="s">
        <v>11</v>
      </c>
      <c r="I9" s="8" t="s">
        <v>32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17"/>
      <c r="Q9" s="17"/>
      <c r="R9" s="17"/>
      <c r="S9" s="8" t="s">
        <v>24</v>
      </c>
      <c r="T9" s="8" t="s">
        <v>31</v>
      </c>
      <c r="U9" s="8" t="s">
        <v>25</v>
      </c>
      <c r="V9" s="8" t="s">
        <v>26</v>
      </c>
      <c r="W9" s="8" t="s">
        <v>27</v>
      </c>
      <c r="X9" s="8" t="s">
        <v>28</v>
      </c>
      <c r="Y9" s="8" t="s">
        <v>29</v>
      </c>
      <c r="Z9" s="8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5.25" customHeight="1" x14ac:dyDescent="0.25">
      <c r="A11" s="14" t="s">
        <v>36</v>
      </c>
      <c r="B11" s="15" t="s">
        <v>47</v>
      </c>
      <c r="C11" s="14" t="s">
        <v>37</v>
      </c>
      <c r="D11" s="14">
        <v>2027</v>
      </c>
      <c r="E11" s="12" t="s">
        <v>38</v>
      </c>
      <c r="F11" s="9" t="s">
        <v>34</v>
      </c>
      <c r="G11" s="10">
        <f t="shared" ref="G11:G16" si="0">SUM(H11:O11)</f>
        <v>2440000</v>
      </c>
      <c r="H11" s="10">
        <f>SUM(H12:H13)</f>
        <v>0</v>
      </c>
      <c r="I11" s="10">
        <f t="shared" ref="I11:K11" si="1">SUM(I12:I13)</f>
        <v>0</v>
      </c>
      <c r="J11" s="10">
        <f t="shared" si="1"/>
        <v>0</v>
      </c>
      <c r="K11" s="11">
        <f t="shared" si="1"/>
        <v>0</v>
      </c>
      <c r="L11" s="11">
        <f>SUM(L12:L13)</f>
        <v>0</v>
      </c>
      <c r="M11" s="11">
        <f t="shared" ref="M11:O11" si="2">SUM(M12:M13)</f>
        <v>0</v>
      </c>
      <c r="N11" s="10">
        <f t="shared" si="2"/>
        <v>0</v>
      </c>
      <c r="O11" s="10">
        <f t="shared" si="2"/>
        <v>2440000</v>
      </c>
      <c r="P11" s="12" t="s">
        <v>35</v>
      </c>
      <c r="Q11" s="12" t="s">
        <v>35</v>
      </c>
      <c r="R11" s="12" t="s">
        <v>35</v>
      </c>
      <c r="S11" s="12" t="s">
        <v>35</v>
      </c>
      <c r="T11" s="12" t="s">
        <v>35</v>
      </c>
      <c r="U11" s="12" t="s">
        <v>35</v>
      </c>
      <c r="V11" s="12" t="s">
        <v>35</v>
      </c>
      <c r="W11" s="12" t="s">
        <v>35</v>
      </c>
      <c r="X11" s="12" t="s">
        <v>35</v>
      </c>
      <c r="Y11" s="12" t="s">
        <v>35</v>
      </c>
      <c r="Z11" s="12" t="s">
        <v>35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74.25" customHeight="1" x14ac:dyDescent="0.25">
      <c r="A12" s="14"/>
      <c r="B12" s="15"/>
      <c r="C12" s="14"/>
      <c r="D12" s="14"/>
      <c r="E12" s="12"/>
      <c r="F12" s="9" t="s">
        <v>39</v>
      </c>
      <c r="G12" s="10">
        <f t="shared" si="0"/>
        <v>2440000</v>
      </c>
      <c r="H12" s="10">
        <f>H15</f>
        <v>0</v>
      </c>
      <c r="I12" s="10">
        <f t="shared" ref="I12:O13" si="3">I15</f>
        <v>0</v>
      </c>
      <c r="J12" s="10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0">
        <f t="shared" si="3"/>
        <v>0</v>
      </c>
      <c r="O12" s="10">
        <f t="shared" si="3"/>
        <v>2440000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75.75" customHeight="1" x14ac:dyDescent="0.25">
      <c r="A13" s="14"/>
      <c r="B13" s="15"/>
      <c r="C13" s="14"/>
      <c r="D13" s="14"/>
      <c r="E13" s="12"/>
      <c r="F13" s="9" t="s">
        <v>40</v>
      </c>
      <c r="G13" s="10">
        <f t="shared" si="0"/>
        <v>0</v>
      </c>
      <c r="H13" s="10">
        <f>H16</f>
        <v>0</v>
      </c>
      <c r="I13" s="10">
        <f t="shared" si="3"/>
        <v>0</v>
      </c>
      <c r="J13" s="10">
        <f t="shared" si="3"/>
        <v>0</v>
      </c>
      <c r="K13" s="11">
        <f t="shared" si="3"/>
        <v>0</v>
      </c>
      <c r="L13" s="11">
        <f t="shared" si="3"/>
        <v>0</v>
      </c>
      <c r="M13" s="11">
        <f t="shared" si="3"/>
        <v>0</v>
      </c>
      <c r="N13" s="10">
        <f t="shared" si="3"/>
        <v>0</v>
      </c>
      <c r="O13" s="10">
        <f t="shared" si="3"/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35.25" customHeight="1" x14ac:dyDescent="0.25">
      <c r="A14" s="14" t="s">
        <v>41</v>
      </c>
      <c r="B14" s="16" t="s">
        <v>42</v>
      </c>
      <c r="C14" s="14" t="s">
        <v>37</v>
      </c>
      <c r="D14" s="14">
        <v>2027</v>
      </c>
      <c r="E14" s="12" t="s">
        <v>38</v>
      </c>
      <c r="F14" s="9" t="s">
        <v>34</v>
      </c>
      <c r="G14" s="10">
        <f t="shared" si="0"/>
        <v>2440000</v>
      </c>
      <c r="H14" s="10">
        <f>SUM(H15:H16)</f>
        <v>0</v>
      </c>
      <c r="I14" s="10">
        <f t="shared" ref="I14:L14" si="4">SUM(I15:I16)</f>
        <v>0</v>
      </c>
      <c r="J14" s="10">
        <f t="shared" si="4"/>
        <v>0</v>
      </c>
      <c r="K14" s="11">
        <f t="shared" si="4"/>
        <v>0</v>
      </c>
      <c r="L14" s="11">
        <f t="shared" si="4"/>
        <v>0</v>
      </c>
      <c r="M14" s="11">
        <f>SUM(M15:M16)</f>
        <v>0</v>
      </c>
      <c r="N14" s="10">
        <f t="shared" ref="N14" si="5">SUM(N15:N16)</f>
        <v>0</v>
      </c>
      <c r="O14" s="10">
        <f>SUM(O15:O16)</f>
        <v>2440000</v>
      </c>
      <c r="P14" s="12" t="s">
        <v>35</v>
      </c>
      <c r="Q14" s="12" t="s">
        <v>35</v>
      </c>
      <c r="R14" s="12" t="s">
        <v>35</v>
      </c>
      <c r="S14" s="12" t="s">
        <v>35</v>
      </c>
      <c r="T14" s="12" t="s">
        <v>35</v>
      </c>
      <c r="U14" s="12" t="s">
        <v>35</v>
      </c>
      <c r="V14" s="12" t="s">
        <v>35</v>
      </c>
      <c r="W14" s="12" t="s">
        <v>35</v>
      </c>
      <c r="X14" s="12" t="s">
        <v>35</v>
      </c>
      <c r="Y14" s="12" t="s">
        <v>35</v>
      </c>
      <c r="Z14" s="12" t="s">
        <v>35</v>
      </c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84.75" customHeight="1" x14ac:dyDescent="0.25">
      <c r="A15" s="14"/>
      <c r="B15" s="16"/>
      <c r="C15" s="14"/>
      <c r="D15" s="14"/>
      <c r="E15" s="12"/>
      <c r="F15" s="9" t="s">
        <v>39</v>
      </c>
      <c r="G15" s="10">
        <f t="shared" si="0"/>
        <v>2440000</v>
      </c>
      <c r="H15" s="10">
        <v>0</v>
      </c>
      <c r="I15" s="10">
        <v>0</v>
      </c>
      <c r="J15" s="10">
        <v>0</v>
      </c>
      <c r="K15" s="11">
        <v>0</v>
      </c>
      <c r="L15" s="11">
        <v>0</v>
      </c>
      <c r="M15" s="11">
        <f>SUM(M18)</f>
        <v>0</v>
      </c>
      <c r="N15" s="11">
        <v>0</v>
      </c>
      <c r="O15" s="11">
        <f>SUM(O18)</f>
        <v>2440000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66.75" customHeight="1" x14ac:dyDescent="0.25">
      <c r="A16" s="14"/>
      <c r="B16" s="16"/>
      <c r="C16" s="14"/>
      <c r="D16" s="14"/>
      <c r="E16" s="12"/>
      <c r="F16" s="9" t="s">
        <v>40</v>
      </c>
      <c r="G16" s="10">
        <f t="shared" si="0"/>
        <v>0</v>
      </c>
      <c r="H16" s="10">
        <v>0</v>
      </c>
      <c r="I16" s="10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35.25" customHeight="1" x14ac:dyDescent="0.25">
      <c r="A17" s="14" t="s">
        <v>43</v>
      </c>
      <c r="B17" s="15" t="s">
        <v>44</v>
      </c>
      <c r="C17" s="31" t="s">
        <v>37</v>
      </c>
      <c r="D17" s="31">
        <v>2027</v>
      </c>
      <c r="E17" s="12" t="s">
        <v>38</v>
      </c>
      <c r="F17" s="9" t="s">
        <v>34</v>
      </c>
      <c r="G17" s="10">
        <f t="shared" ref="G17:G19" si="6">SUM(H17:O17)</f>
        <v>2440000</v>
      </c>
      <c r="H17" s="10">
        <f t="shared" ref="H17:N17" si="7">SUM(H18:H19)</f>
        <v>0</v>
      </c>
      <c r="I17" s="10">
        <f t="shared" si="7"/>
        <v>0</v>
      </c>
      <c r="J17" s="10">
        <f t="shared" si="7"/>
        <v>0</v>
      </c>
      <c r="K17" s="11">
        <f t="shared" si="7"/>
        <v>0</v>
      </c>
      <c r="L17" s="11">
        <f t="shared" si="7"/>
        <v>0</v>
      </c>
      <c r="M17" s="11">
        <f t="shared" si="7"/>
        <v>0</v>
      </c>
      <c r="N17" s="10">
        <f t="shared" si="7"/>
        <v>0</v>
      </c>
      <c r="O17" s="10">
        <f>SUM(O18:O19)</f>
        <v>2440000</v>
      </c>
      <c r="P17" s="12" t="s">
        <v>45</v>
      </c>
      <c r="Q17" s="17" t="s">
        <v>46</v>
      </c>
      <c r="R17" s="17">
        <v>1</v>
      </c>
      <c r="S17" s="17" t="s">
        <v>35</v>
      </c>
      <c r="T17" s="17" t="s">
        <v>35</v>
      </c>
      <c r="U17" s="17" t="s">
        <v>35</v>
      </c>
      <c r="V17" s="17" t="s">
        <v>35</v>
      </c>
      <c r="W17" s="17" t="s">
        <v>35</v>
      </c>
      <c r="X17" s="17" t="s">
        <v>35</v>
      </c>
      <c r="Y17" s="17" t="s">
        <v>35</v>
      </c>
      <c r="Z17" s="17">
        <v>1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ht="66.75" customHeight="1" x14ac:dyDescent="0.25">
      <c r="A18" s="14"/>
      <c r="B18" s="15"/>
      <c r="C18" s="31"/>
      <c r="D18" s="31"/>
      <c r="E18" s="12"/>
      <c r="F18" s="9" t="s">
        <v>39</v>
      </c>
      <c r="G18" s="10">
        <f t="shared" si="6"/>
        <v>2440000</v>
      </c>
      <c r="H18" s="10">
        <v>0</v>
      </c>
      <c r="I18" s="10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0">
        <v>2440000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ht="80.25" customHeight="1" x14ac:dyDescent="0.25">
      <c r="A19" s="14"/>
      <c r="B19" s="15"/>
      <c r="C19" s="31"/>
      <c r="D19" s="31"/>
      <c r="E19" s="12"/>
      <c r="F19" s="9" t="s">
        <v>40</v>
      </c>
      <c r="G19" s="10">
        <f t="shared" si="6"/>
        <v>0</v>
      </c>
      <c r="H19" s="10">
        <v>0</v>
      </c>
      <c r="I19" s="10">
        <v>0</v>
      </c>
      <c r="J19" s="10">
        <v>0</v>
      </c>
      <c r="K19" s="11">
        <v>0</v>
      </c>
      <c r="L19" s="11">
        <v>0</v>
      </c>
      <c r="M19" s="11">
        <v>0</v>
      </c>
      <c r="N19" s="10">
        <v>0</v>
      </c>
      <c r="O19" s="10">
        <v>0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</sheetData>
  <autoFilter ref="A10:Z19"/>
  <mergeCells count="69">
    <mergeCell ref="Z17:Z19"/>
    <mergeCell ref="Z14:Z16"/>
    <mergeCell ref="A17:A19"/>
    <mergeCell ref="B17:B19"/>
    <mergeCell ref="C17:C19"/>
    <mergeCell ref="D17:D19"/>
    <mergeCell ref="E17:E19"/>
    <mergeCell ref="P17:P19"/>
    <mergeCell ref="Q17:Q19"/>
    <mergeCell ref="R17:R19"/>
    <mergeCell ref="S17:S19"/>
    <mergeCell ref="T17:T19"/>
    <mergeCell ref="U17:U19"/>
    <mergeCell ref="V17:V19"/>
    <mergeCell ref="W17:W19"/>
    <mergeCell ref="X17:X19"/>
    <mergeCell ref="Y17:Y19"/>
    <mergeCell ref="U14:U16"/>
    <mergeCell ref="V14:V16"/>
    <mergeCell ref="W14:W16"/>
    <mergeCell ref="X14:X16"/>
    <mergeCell ref="Y14:Y16"/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Q7:Q9"/>
    <mergeCell ref="E6:E9"/>
    <mergeCell ref="G8:G9"/>
    <mergeCell ref="P7:P9"/>
    <mergeCell ref="S14:S16"/>
    <mergeCell ref="R8:R9"/>
    <mergeCell ref="F7:F9"/>
    <mergeCell ref="G7:O7"/>
    <mergeCell ref="H8:O8"/>
    <mergeCell ref="P11:P13"/>
    <mergeCell ref="Q11:Q13"/>
    <mergeCell ref="R11:R13"/>
    <mergeCell ref="S11:S13"/>
    <mergeCell ref="P14:P16"/>
    <mergeCell ref="Q14:Q16"/>
    <mergeCell ref="R14:R16"/>
    <mergeCell ref="T14:T16"/>
    <mergeCell ref="A14:A16"/>
    <mergeCell ref="B14:B16"/>
    <mergeCell ref="C14:C16"/>
    <mergeCell ref="D14:D16"/>
    <mergeCell ref="E14:E16"/>
    <mergeCell ref="A11:A13"/>
    <mergeCell ref="B11:B13"/>
    <mergeCell ref="C11:C13"/>
    <mergeCell ref="D11:D13"/>
    <mergeCell ref="E11:E13"/>
    <mergeCell ref="Y11:Y13"/>
    <mergeCell ref="Z11:Z13"/>
    <mergeCell ref="T11:T13"/>
    <mergeCell ref="U11:U13"/>
    <mergeCell ref="V11:V13"/>
    <mergeCell ref="W11:W13"/>
    <mergeCell ref="X11:X13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28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2025-04-17T03:07:23Z</cp:lastPrinted>
  <dcterms:created xsi:type="dcterms:W3CDTF">2013-05-13T01:44:39Z</dcterms:created>
  <dcterms:modified xsi:type="dcterms:W3CDTF">2025-04-17T03:07:33Z</dcterms:modified>
</cp:coreProperties>
</file>