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bor_text\Desktop\244-п от 27.06.2025 изм в 544-п\"/>
    </mc:Choice>
  </mc:AlternateContent>
  <bookViews>
    <workbookView xWindow="0" yWindow="0" windowWidth="28800" windowHeight="11505"/>
  </bookViews>
  <sheets>
    <sheet name="Аналитикам" sheetId="12" r:id="rId1"/>
    <sheet name="Лист1" sheetId="13" r:id="rId2"/>
  </sheets>
  <definedNames>
    <definedName name="_xlnm._FilterDatabase" localSheetId="0" hidden="1">Аналитикам!$A$10:$Z$17</definedName>
    <definedName name="OLE_LINK1" localSheetId="0">Аналитикам!#REF!</definedName>
    <definedName name="_xlnm.Print_Titles" localSheetId="0">Аналитикам!$1:$10</definedName>
    <definedName name="_xlnm.Print_Area" localSheetId="0">Аналитикам!$A$1:$Z$19</definedName>
  </definedNames>
  <calcPr calcId="162913" fullPrecision="0"/>
  <customWorkbookViews>
    <customWorkbookView name="Cherednikova - Личное представление" guid="{D45BA32D-C566-4080-BEF9-2628BFAF5780}" mergeInterval="0" personalView="1" maximized="1" xWindow="1" yWindow="1" windowWidth="1600" windowHeight="644" activeSheetId="2"/>
    <customWorkbookView name="Stavkina - Личное представление" guid="{CCE9CE8F-4106-475D-84A1-7D0DB166C500}" mergeInterval="0" personalView="1" maximized="1" xWindow="1" yWindow="1" windowWidth="1920" windowHeight="765" activeSheetId="2"/>
    <customWorkbookView name="Evstigneeva - Личное представление" guid="{19CD07B0-B75B-4742-8CF1-58B16CCA9C75}" mergeInterval="0" personalView="1" maximized="1" xWindow="1" yWindow="1" windowWidth="1710" windowHeight="888" activeSheetId="2"/>
  </customWorkbookViews>
</workbook>
</file>

<file path=xl/calcChain.xml><?xml version="1.0" encoding="utf-8"?>
<calcChain xmlns="http://schemas.openxmlformats.org/spreadsheetml/2006/main">
  <c r="R11" i="12" l="1"/>
  <c r="G14" i="12" l="1"/>
  <c r="G13" i="12"/>
  <c r="G12" i="12"/>
  <c r="M11" i="12"/>
  <c r="G11" i="12"/>
  <c r="G19" i="12" l="1"/>
  <c r="G15" i="12" s="1"/>
  <c r="G18" i="12"/>
  <c r="G17" i="12"/>
  <c r="G16" i="12"/>
  <c r="M15" i="12"/>
  <c r="L15" i="12"/>
</calcChain>
</file>

<file path=xl/sharedStrings.xml><?xml version="1.0" encoding="utf-8"?>
<sst xmlns="http://schemas.openxmlformats.org/spreadsheetml/2006/main" count="68" uniqueCount="51">
  <si>
    <t>Всего</t>
  </si>
  <si>
    <t>№ 
п/п</t>
  </si>
  <si>
    <t xml:space="preserve">Соисполнитель, исполнитель основного мероприятия, исполнитель ведомственной целевой программы, исполнитель мероприятия  </t>
  </si>
  <si>
    <t>Финансовое обеспечение</t>
  </si>
  <si>
    <t>Объем (рублей)</t>
  </si>
  <si>
    <t>Единица измерения</t>
  </si>
  <si>
    <t>Значение</t>
  </si>
  <si>
    <t>Наименование</t>
  </si>
  <si>
    <t>СТРУКТУРА</t>
  </si>
  <si>
    <t xml:space="preserve">Наименование  показателя </t>
  </si>
  <si>
    <t xml:space="preserve">Срок реализации </t>
  </si>
  <si>
    <t>2020 год</t>
  </si>
  <si>
    <t>Источник</t>
  </si>
  <si>
    <t xml:space="preserve">с (год) </t>
  </si>
  <si>
    <t xml:space="preserve">по (год)
</t>
  </si>
  <si>
    <t>муниципальной программы Павлоградского района Омской области</t>
  </si>
  <si>
    <t>в том числе по годам реализации муниципальной программы</t>
  </si>
  <si>
    <t xml:space="preserve">Целевые индикаторы реализации мероприятия (группы мероприятий) муниципальной программы </t>
  </si>
  <si>
    <t>2022 год</t>
  </si>
  <si>
    <t>2023 год</t>
  </si>
  <si>
    <t>2024 год</t>
  </si>
  <si>
    <t>2025 год</t>
  </si>
  <si>
    <t>2026 год</t>
  </si>
  <si>
    <t>2027 год</t>
  </si>
  <si>
    <t>2020
год</t>
  </si>
  <si>
    <t>2022
год</t>
  </si>
  <si>
    <t>2023
год</t>
  </si>
  <si>
    <t>2024
год</t>
  </si>
  <si>
    <t>2025
год</t>
  </si>
  <si>
    <t>2026                год</t>
  </si>
  <si>
    <t>2027
год</t>
  </si>
  <si>
    <t>2021
год</t>
  </si>
  <si>
    <t>"Развитие экономического потенциала Павлоградского муниципального района Омской области на 2020-2027 годы"</t>
  </si>
  <si>
    <t>2021 год</t>
  </si>
  <si>
    <t>Комитет капитального строительства, 
архитектуры и ЖКК Администрации 
Павлоградского муниципального района</t>
  </si>
  <si>
    <t>Всего, из них расходы за счет:</t>
  </si>
  <si>
    <t>2.2.28</t>
  </si>
  <si>
    <t>Мероприятие 28: Ремонт автомобильных дорог в р.п. Павлоградка ул. Калинина (от ул. Королева до дома №  58), ул. Пролетарская (от дома № 17 до дома № 175) Павлоградского муниципального района Омской области</t>
  </si>
  <si>
    <t xml:space="preserve">1. Налоговых и неналоговых доходов, поступлений нецелевого характера из областного бюджета  </t>
  </si>
  <si>
    <t xml:space="preserve">2. Поступлений целевого характера из областного бюджета </t>
  </si>
  <si>
    <t>3. Поступлений целевого характера из бюджетов поселений</t>
  </si>
  <si>
    <t>4. Прочих безвозмездных поступлений целевого характера</t>
  </si>
  <si>
    <t>Протяженность отпемонтированного участка автомобильной дороги</t>
  </si>
  <si>
    <t>5.1.13</t>
  </si>
  <si>
    <t>Мероприятие 13: Финансовое обеспечение мероприятий по восстановлению автомобильных дорог общего пользования местного значения при ликвидации последствий чрезвычайных ситуаций (Работы по восстановлению автомобильных дорог общего пользования местного значения при ликвидации последствий чрезвычайной ситуации в р.п. Павлоградка по ул. Ленина, ул. Строителей, ул. Куклина, ул. Больничная, ул. Колхозная, ул. Пролетарская, ул. Северная, пер. Больничный, пер. 1 Мая, пер. Гвардейский, ул. Советская, ул. Комсомольская, ул. Новая, ул. Степная, ул. Тытаря, ул. Стадионная, ул. Коммунистическая, ул. Южная)</t>
  </si>
  <si>
    <t>2025</t>
  </si>
  <si>
    <t>2027</t>
  </si>
  <si>
    <t>Км</t>
  </si>
  <si>
    <t>Х</t>
  </si>
  <si>
    <t>Протяженность автомобильных дорог, восстановленных при ликвидации последствий чрезвычайных ситуаций</t>
  </si>
  <si>
    <r>
      <t xml:space="preserve">Приложение                                                                                                                                                                                                               к постановлению Администрации   Павлоградского муниципального района Омской области 
</t>
    </r>
    <r>
      <rPr>
        <u/>
        <sz val="14"/>
        <color theme="1"/>
        <rFont val="Times New Roman"/>
        <family val="1"/>
        <charset val="204"/>
      </rPr>
      <t xml:space="preserve">от 27.06.2025 № 244-п 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</si>
</sst>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vertAlign val="superscript"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/>
    <xf numFmtId="0" fontId="6" fillId="0" borderId="0" xfId="0" applyFont="1" applyFill="1" applyBorder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6" applyFont="1" applyFill="1" applyBorder="1" applyAlignment="1">
      <alignment horizontal="left" vertical="top" wrapText="1"/>
    </xf>
    <xf numFmtId="4" fontId="2" fillId="0" borderId="1" xfId="6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vertical="top" wrapText="1"/>
    </xf>
    <xf numFmtId="0" fontId="9" fillId="0" borderId="8" xfId="6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10" fillId="0" borderId="3" xfId="6" applyFont="1" applyFill="1" applyBorder="1" applyAlignment="1">
      <alignment horizontal="center" vertical="top" wrapText="1"/>
    </xf>
    <xf numFmtId="0" fontId="3" fillId="0" borderId="5" xfId="6" applyFill="1" applyBorder="1" applyAlignment="1"/>
    <xf numFmtId="0" fontId="0" fillId="0" borderId="7" xfId="0" applyFill="1" applyBorder="1" applyAlignment="1"/>
    <xf numFmtId="0" fontId="11" fillId="0" borderId="3" xfId="6" applyFont="1" applyFill="1" applyBorder="1" applyAlignment="1">
      <alignment horizontal="center" vertical="top" wrapText="1"/>
    </xf>
    <xf numFmtId="0" fontId="11" fillId="0" borderId="5" xfId="6" applyFont="1" applyFill="1" applyBorder="1" applyAlignment="1">
      <alignment horizontal="center" vertical="top" wrapText="1"/>
    </xf>
    <xf numFmtId="0" fontId="3" fillId="0" borderId="5" xfId="6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2" fontId="9" fillId="0" borderId="3" xfId="6" applyNumberFormat="1" applyFont="1" applyFill="1" applyBorder="1" applyAlignment="1">
      <alignment horizontal="left" vertical="top" wrapText="1"/>
    </xf>
    <xf numFmtId="2" fontId="9" fillId="0" borderId="5" xfId="6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0" fillId="0" borderId="5" xfId="6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</cellXfs>
  <cellStyles count="8">
    <cellStyle name="Обычный" xfId="0" builtinId="0"/>
    <cellStyle name="Обычный 2" xfId="1"/>
    <cellStyle name="Обычный 2 2" xfId="2"/>
    <cellStyle name="Обычный 2 4" xfId="3"/>
    <cellStyle name="Обычный 2 7" xfId="4"/>
    <cellStyle name="Обычный 2 8" xfId="5"/>
    <cellStyle name="Обычный 3" xfId="6"/>
    <cellStyle name="Финансовый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9"/>
  <sheetViews>
    <sheetView tabSelected="1" view="pageBreakPreview" zoomScaleNormal="100" zoomScaleSheetLayoutView="100" workbookViewId="0">
      <pane xSplit="2" ySplit="10" topLeftCell="J11" activePane="bottomRight" state="frozen"/>
      <selection pane="topRight" activeCell="C1" sqref="C1"/>
      <selection pane="bottomLeft" activeCell="A12" sqref="A12"/>
      <selection pane="bottomRight" activeCell="Q1" sqref="Q1:Z1"/>
    </sheetView>
  </sheetViews>
  <sheetFormatPr defaultColWidth="9.28515625" defaultRowHeight="18.75" x14ac:dyDescent="0.3"/>
  <cols>
    <col min="1" max="1" width="12.7109375" style="1" customWidth="1"/>
    <col min="2" max="2" width="52.140625" style="1" customWidth="1"/>
    <col min="3" max="3" width="12.42578125" style="1" customWidth="1"/>
    <col min="4" max="4" width="13.5703125" style="1" customWidth="1"/>
    <col min="5" max="5" width="27.28515625" style="2" customWidth="1"/>
    <col min="6" max="6" width="30.5703125" style="1" customWidth="1"/>
    <col min="7" max="7" width="20" style="1" customWidth="1"/>
    <col min="8" max="8" width="18" style="1" customWidth="1"/>
    <col min="9" max="9" width="18.28515625" style="1" customWidth="1"/>
    <col min="10" max="10" width="17.85546875" style="1" customWidth="1"/>
    <col min="11" max="11" width="18.28515625" style="1" customWidth="1"/>
    <col min="12" max="12" width="16.5703125" style="1" customWidth="1"/>
    <col min="13" max="13" width="18.28515625" style="1" customWidth="1"/>
    <col min="14" max="14" width="18.7109375" style="1" customWidth="1"/>
    <col min="15" max="15" width="19.42578125" style="1" customWidth="1"/>
    <col min="16" max="16" width="33.28515625" style="1" customWidth="1"/>
    <col min="17" max="17" width="16.5703125" style="1" customWidth="1"/>
    <col min="18" max="18" width="13.28515625" style="1" bestFit="1" customWidth="1"/>
    <col min="19" max="20" width="13" style="1" bestFit="1" customWidth="1"/>
    <col min="21" max="22" width="12.140625" style="1" customWidth="1"/>
    <col min="23" max="23" width="12.42578125" style="1" customWidth="1"/>
    <col min="24" max="24" width="13" style="1" bestFit="1" customWidth="1"/>
    <col min="25" max="26" width="11" style="1" customWidth="1"/>
    <col min="27" max="27" width="58" style="3" hidden="1" customWidth="1"/>
    <col min="28" max="28" width="21.5703125" style="3" customWidth="1"/>
    <col min="29" max="16384" width="9.28515625" style="3"/>
  </cols>
  <sheetData>
    <row r="1" spans="1:258" ht="57.6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1" t="s">
        <v>50</v>
      </c>
      <c r="R1" s="42"/>
      <c r="S1" s="42"/>
      <c r="T1" s="42"/>
      <c r="U1" s="42"/>
      <c r="V1" s="42"/>
      <c r="W1" s="42"/>
      <c r="X1" s="42"/>
      <c r="Y1" s="42"/>
      <c r="Z1" s="42"/>
    </row>
    <row r="2" spans="1:258" x14ac:dyDescent="0.3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58" x14ac:dyDescent="0.3">
      <c r="A3" s="44" t="s">
        <v>15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258" x14ac:dyDescent="0.3">
      <c r="A4" s="44" t="s">
        <v>32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258" ht="22.5" x14ac:dyDescent="0.3">
      <c r="A5" s="6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258" ht="34.5" customHeight="1" x14ac:dyDescent="0.25">
      <c r="A6" s="43" t="s">
        <v>1</v>
      </c>
      <c r="B6" s="43" t="s">
        <v>9</v>
      </c>
      <c r="C6" s="43" t="s">
        <v>10</v>
      </c>
      <c r="D6" s="43"/>
      <c r="E6" s="43" t="s">
        <v>2</v>
      </c>
      <c r="F6" s="45" t="s">
        <v>3</v>
      </c>
      <c r="G6" s="45"/>
      <c r="H6" s="45"/>
      <c r="I6" s="45"/>
      <c r="J6" s="45"/>
      <c r="K6" s="45"/>
      <c r="L6" s="45"/>
      <c r="M6" s="45"/>
      <c r="N6" s="45"/>
      <c r="O6" s="46"/>
      <c r="P6" s="45" t="s">
        <v>17</v>
      </c>
      <c r="Q6" s="45"/>
      <c r="R6" s="45"/>
      <c r="S6" s="45"/>
      <c r="T6" s="45"/>
      <c r="U6" s="45"/>
      <c r="V6" s="45"/>
      <c r="W6" s="45"/>
      <c r="X6" s="45"/>
      <c r="Y6" s="45"/>
      <c r="Z6" s="4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258" ht="21.75" hidden="1" customHeight="1" x14ac:dyDescent="0.25">
      <c r="A7" s="43"/>
      <c r="B7" s="43"/>
      <c r="C7" s="43" t="s">
        <v>13</v>
      </c>
      <c r="D7" s="43" t="s">
        <v>14</v>
      </c>
      <c r="E7" s="43"/>
      <c r="F7" s="43" t="s">
        <v>12</v>
      </c>
      <c r="G7" s="43" t="s">
        <v>4</v>
      </c>
      <c r="H7" s="43"/>
      <c r="I7" s="43"/>
      <c r="J7" s="43"/>
      <c r="K7" s="43"/>
      <c r="L7" s="43"/>
      <c r="M7" s="43"/>
      <c r="N7" s="43"/>
      <c r="O7" s="47"/>
      <c r="P7" s="43" t="s">
        <v>7</v>
      </c>
      <c r="Q7" s="43" t="s">
        <v>5</v>
      </c>
      <c r="R7" s="43" t="s">
        <v>6</v>
      </c>
      <c r="S7" s="43"/>
      <c r="T7" s="43"/>
      <c r="U7" s="43"/>
      <c r="V7" s="43"/>
      <c r="W7" s="43"/>
      <c r="X7" s="43"/>
      <c r="Y7" s="43"/>
      <c r="Z7" s="43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258" ht="93.75" customHeight="1" x14ac:dyDescent="0.25">
      <c r="A8" s="43"/>
      <c r="B8" s="43"/>
      <c r="C8" s="43"/>
      <c r="D8" s="43"/>
      <c r="E8" s="43"/>
      <c r="F8" s="43"/>
      <c r="G8" s="43" t="s">
        <v>0</v>
      </c>
      <c r="H8" s="43" t="s">
        <v>16</v>
      </c>
      <c r="I8" s="43"/>
      <c r="J8" s="43"/>
      <c r="K8" s="43"/>
      <c r="L8" s="43"/>
      <c r="M8" s="43"/>
      <c r="N8" s="43"/>
      <c r="O8" s="47"/>
      <c r="P8" s="43"/>
      <c r="Q8" s="43"/>
      <c r="R8" s="43" t="s">
        <v>0</v>
      </c>
      <c r="S8" s="43" t="s">
        <v>16</v>
      </c>
      <c r="T8" s="43"/>
      <c r="U8" s="43"/>
      <c r="V8" s="43"/>
      <c r="W8" s="43"/>
      <c r="X8" s="43"/>
      <c r="Y8" s="43"/>
      <c r="Z8" s="43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IW8" s="5"/>
      <c r="IX8" s="5"/>
    </row>
    <row r="9" spans="1:258" ht="48" customHeight="1" x14ac:dyDescent="0.25">
      <c r="A9" s="43"/>
      <c r="B9" s="43"/>
      <c r="C9" s="43"/>
      <c r="D9" s="43"/>
      <c r="E9" s="43"/>
      <c r="F9" s="43"/>
      <c r="G9" s="43"/>
      <c r="H9" s="7" t="s">
        <v>11</v>
      </c>
      <c r="I9" s="7" t="s">
        <v>33</v>
      </c>
      <c r="J9" s="7" t="s">
        <v>18</v>
      </c>
      <c r="K9" s="7" t="s">
        <v>19</v>
      </c>
      <c r="L9" s="7" t="s">
        <v>20</v>
      </c>
      <c r="M9" s="7" t="s">
        <v>21</v>
      </c>
      <c r="N9" s="7" t="s">
        <v>22</v>
      </c>
      <c r="O9" s="7" t="s">
        <v>23</v>
      </c>
      <c r="P9" s="43"/>
      <c r="Q9" s="43"/>
      <c r="R9" s="43"/>
      <c r="S9" s="7" t="s">
        <v>24</v>
      </c>
      <c r="T9" s="7" t="s">
        <v>31</v>
      </c>
      <c r="U9" s="7" t="s">
        <v>25</v>
      </c>
      <c r="V9" s="7" t="s">
        <v>26</v>
      </c>
      <c r="W9" s="7" t="s">
        <v>27</v>
      </c>
      <c r="X9" s="7" t="s">
        <v>28</v>
      </c>
      <c r="Y9" s="7" t="s">
        <v>29</v>
      </c>
      <c r="Z9" s="7" t="s">
        <v>30</v>
      </c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</row>
    <row r="10" spans="1:258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  <c r="N10" s="7">
        <v>14</v>
      </c>
      <c r="O10" s="7">
        <v>15</v>
      </c>
      <c r="P10" s="7">
        <v>16</v>
      </c>
      <c r="Q10" s="7">
        <v>17</v>
      </c>
      <c r="R10" s="7">
        <v>18</v>
      </c>
      <c r="S10" s="7">
        <v>19</v>
      </c>
      <c r="T10" s="7">
        <v>20</v>
      </c>
      <c r="U10" s="7">
        <v>21</v>
      </c>
      <c r="V10" s="7">
        <v>22</v>
      </c>
      <c r="W10" s="7">
        <v>23</v>
      </c>
      <c r="X10" s="7">
        <v>24</v>
      </c>
      <c r="Y10" s="7">
        <v>25</v>
      </c>
      <c r="Z10" s="7">
        <v>26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</row>
    <row r="11" spans="1:258" ht="39.75" customHeight="1" x14ac:dyDescent="0.25">
      <c r="A11" s="20" t="s">
        <v>43</v>
      </c>
      <c r="B11" s="22" t="s">
        <v>44</v>
      </c>
      <c r="C11" s="20" t="s">
        <v>45</v>
      </c>
      <c r="D11" s="20" t="s">
        <v>46</v>
      </c>
      <c r="E11" s="20" t="s">
        <v>34</v>
      </c>
      <c r="F11" s="12" t="s">
        <v>35</v>
      </c>
      <c r="G11" s="13">
        <f t="shared" ref="G11:G14" si="0">SUM(H11:O11)</f>
        <v>9038256.0099999998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f>SUM(M12:M14)</f>
        <v>9038256.0099999998</v>
      </c>
      <c r="N11" s="14">
        <v>0</v>
      </c>
      <c r="O11" s="14">
        <v>0</v>
      </c>
      <c r="P11" s="17" t="s">
        <v>49</v>
      </c>
      <c r="Q11" s="17" t="s">
        <v>47</v>
      </c>
      <c r="R11" s="17">
        <f>SUM(S11:Z14)</f>
        <v>21.3</v>
      </c>
      <c r="S11" s="17" t="s">
        <v>48</v>
      </c>
      <c r="T11" s="17" t="s">
        <v>48</v>
      </c>
      <c r="U11" s="17" t="s">
        <v>48</v>
      </c>
      <c r="V11" s="17" t="s">
        <v>48</v>
      </c>
      <c r="W11" s="17" t="s">
        <v>48</v>
      </c>
      <c r="X11" s="17">
        <v>21.3</v>
      </c>
      <c r="Y11" s="17">
        <v>0</v>
      </c>
      <c r="Z11" s="17">
        <v>0</v>
      </c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</row>
    <row r="12" spans="1:258" ht="102.75" customHeight="1" x14ac:dyDescent="0.25">
      <c r="A12" s="21"/>
      <c r="B12" s="23"/>
      <c r="C12" s="21"/>
      <c r="D12" s="21"/>
      <c r="E12" s="21"/>
      <c r="F12" s="16" t="s">
        <v>38</v>
      </c>
      <c r="G12" s="13">
        <f t="shared" si="0"/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4">
        <v>0</v>
      </c>
      <c r="O12" s="14">
        <v>0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</row>
    <row r="13" spans="1:258" ht="56.25" customHeight="1" x14ac:dyDescent="0.25">
      <c r="A13" s="21"/>
      <c r="B13" s="23"/>
      <c r="C13" s="21"/>
      <c r="D13" s="21"/>
      <c r="E13" s="21"/>
      <c r="F13" s="16" t="s">
        <v>39</v>
      </c>
      <c r="G13" s="13">
        <f t="shared" si="0"/>
        <v>9038256.0099999998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9038256.0099999998</v>
      </c>
      <c r="N13" s="14">
        <v>0</v>
      </c>
      <c r="O13" s="14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</row>
    <row r="14" spans="1:258" ht="66.75" customHeight="1" x14ac:dyDescent="0.25">
      <c r="A14" s="21"/>
      <c r="B14" s="23"/>
      <c r="C14" s="21"/>
      <c r="D14" s="21"/>
      <c r="E14" s="21"/>
      <c r="F14" s="16" t="s">
        <v>40</v>
      </c>
      <c r="G14" s="13">
        <f t="shared" si="0"/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4">
        <v>0</v>
      </c>
      <c r="O14" s="14">
        <v>0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</row>
    <row r="15" spans="1:258" ht="38.25" customHeight="1" x14ac:dyDescent="0.25">
      <c r="A15" s="34" t="s">
        <v>36</v>
      </c>
      <c r="B15" s="37" t="s">
        <v>37</v>
      </c>
      <c r="C15" s="24">
        <v>2024</v>
      </c>
      <c r="D15" s="24">
        <v>2027</v>
      </c>
      <c r="E15" s="27" t="s">
        <v>34</v>
      </c>
      <c r="F15" s="8" t="s">
        <v>35</v>
      </c>
      <c r="G15" s="9">
        <f>SUM(G16:G19)</f>
        <v>4302417.57</v>
      </c>
      <c r="H15" s="9">
        <v>0</v>
      </c>
      <c r="I15" s="9">
        <v>0</v>
      </c>
      <c r="J15" s="9">
        <v>0</v>
      </c>
      <c r="K15" s="9">
        <v>0</v>
      </c>
      <c r="L15" s="9">
        <f>SUM(L16:L19)</f>
        <v>0</v>
      </c>
      <c r="M15" s="9">
        <f>SUM(M16:M19)</f>
        <v>4302417.57</v>
      </c>
      <c r="N15" s="9">
        <v>0</v>
      </c>
      <c r="O15" s="9">
        <v>0</v>
      </c>
      <c r="P15" s="27" t="s">
        <v>42</v>
      </c>
      <c r="Q15" s="30" t="s">
        <v>47</v>
      </c>
      <c r="R15" s="24">
        <v>0.35</v>
      </c>
      <c r="S15" s="24" t="s">
        <v>48</v>
      </c>
      <c r="T15" s="24" t="s">
        <v>48</v>
      </c>
      <c r="U15" s="24" t="s">
        <v>48</v>
      </c>
      <c r="V15" s="24" t="s">
        <v>48</v>
      </c>
      <c r="W15" s="24" t="s">
        <v>48</v>
      </c>
      <c r="X15" s="24">
        <v>0.35</v>
      </c>
      <c r="Y15" s="24">
        <v>0</v>
      </c>
      <c r="Z15" s="24">
        <v>0</v>
      </c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</row>
    <row r="16" spans="1:258" ht="35.25" customHeight="1" x14ac:dyDescent="0.25">
      <c r="A16" s="35"/>
      <c r="B16" s="38"/>
      <c r="C16" s="25"/>
      <c r="D16" s="25"/>
      <c r="E16" s="40"/>
      <c r="F16" s="10" t="s">
        <v>38</v>
      </c>
      <c r="G16" s="9">
        <f>SUM(H16:O16)</f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28"/>
      <c r="Q16" s="31"/>
      <c r="R16" s="25"/>
      <c r="S16" s="25"/>
      <c r="T16" s="25"/>
      <c r="U16" s="25"/>
      <c r="V16" s="25"/>
      <c r="W16" s="25"/>
      <c r="X16" s="25"/>
      <c r="Y16" s="25"/>
      <c r="Z16" s="2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</row>
    <row r="17" spans="1:258" ht="47.25" customHeight="1" x14ac:dyDescent="0.25">
      <c r="A17" s="35"/>
      <c r="B17" s="38"/>
      <c r="C17" s="25"/>
      <c r="D17" s="25"/>
      <c r="E17" s="40"/>
      <c r="F17" s="10" t="s">
        <v>39</v>
      </c>
      <c r="G17" s="9">
        <f t="shared" ref="G17:G19" si="1">SUM(H17:O17)</f>
        <v>4081500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4081500</v>
      </c>
      <c r="N17" s="9">
        <v>0</v>
      </c>
      <c r="O17" s="9">
        <v>0</v>
      </c>
      <c r="P17" s="28"/>
      <c r="Q17" s="31"/>
      <c r="R17" s="25"/>
      <c r="S17" s="25"/>
      <c r="T17" s="25"/>
      <c r="U17" s="25"/>
      <c r="V17" s="25"/>
      <c r="W17" s="25"/>
      <c r="X17" s="25"/>
      <c r="Y17" s="25"/>
      <c r="Z17" s="2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</row>
    <row r="18" spans="1:258" ht="49.5" x14ac:dyDescent="0.25">
      <c r="A18" s="35"/>
      <c r="B18" s="38"/>
      <c r="C18" s="25"/>
      <c r="D18" s="25"/>
      <c r="E18" s="40"/>
      <c r="F18" s="10" t="s">
        <v>40</v>
      </c>
      <c r="G18" s="9">
        <f t="shared" si="1"/>
        <v>220917.57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220917.57</v>
      </c>
      <c r="N18" s="9">
        <v>0</v>
      </c>
      <c r="O18" s="9">
        <v>0</v>
      </c>
      <c r="P18" s="28"/>
      <c r="Q18" s="32"/>
      <c r="R18" s="25"/>
      <c r="S18" s="25"/>
      <c r="T18" s="25"/>
      <c r="U18" s="25"/>
      <c r="V18" s="25"/>
      <c r="W18" s="25"/>
      <c r="X18" s="25"/>
      <c r="Y18" s="25"/>
      <c r="Z18" s="25"/>
    </row>
    <row r="19" spans="1:258" ht="49.5" x14ac:dyDescent="0.25">
      <c r="A19" s="36"/>
      <c r="B19" s="39"/>
      <c r="C19" s="26"/>
      <c r="D19" s="26"/>
      <c r="E19" s="33"/>
      <c r="F19" s="11" t="s">
        <v>41</v>
      </c>
      <c r="G19" s="9">
        <f t="shared" si="1"/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29"/>
      <c r="Q19" s="33"/>
      <c r="R19" s="26"/>
      <c r="S19" s="26"/>
      <c r="T19" s="26"/>
      <c r="U19" s="26"/>
      <c r="V19" s="26"/>
      <c r="W19" s="26"/>
      <c r="X19" s="26"/>
      <c r="Y19" s="26"/>
      <c r="Z19" s="26"/>
    </row>
  </sheetData>
  <autoFilter ref="A10:Z17"/>
  <mergeCells count="53">
    <mergeCell ref="F6:O6"/>
    <mergeCell ref="G7:O7"/>
    <mergeCell ref="H8:O8"/>
    <mergeCell ref="D7:D9"/>
    <mergeCell ref="E6:E9"/>
    <mergeCell ref="Q1:Z1"/>
    <mergeCell ref="S8:Z8"/>
    <mergeCell ref="Q7:Q9"/>
    <mergeCell ref="A2:Z2"/>
    <mergeCell ref="A3:Z3"/>
    <mergeCell ref="A4:Z4"/>
    <mergeCell ref="A6:A9"/>
    <mergeCell ref="R7:Z7"/>
    <mergeCell ref="G8:G9"/>
    <mergeCell ref="C6:D6"/>
    <mergeCell ref="P7:P9"/>
    <mergeCell ref="R8:R9"/>
    <mergeCell ref="P6:Z6"/>
    <mergeCell ref="B6:B9"/>
    <mergeCell ref="F7:F9"/>
    <mergeCell ref="C7:C9"/>
    <mergeCell ref="A15:A19"/>
    <mergeCell ref="B15:B19"/>
    <mergeCell ref="C15:C19"/>
    <mergeCell ref="D15:D19"/>
    <mergeCell ref="E15:E19"/>
    <mergeCell ref="Z15:Z19"/>
    <mergeCell ref="P15:P19"/>
    <mergeCell ref="Q15:Q19"/>
    <mergeCell ref="R15:R19"/>
    <mergeCell ref="S15:S19"/>
    <mergeCell ref="T15:T19"/>
    <mergeCell ref="U15:U19"/>
    <mergeCell ref="V15:V19"/>
    <mergeCell ref="W15:W19"/>
    <mergeCell ref="X15:X19"/>
    <mergeCell ref="Y15:Y19"/>
    <mergeCell ref="A11:A14"/>
    <mergeCell ref="B11:B14"/>
    <mergeCell ref="C11:C14"/>
    <mergeCell ref="D11:D14"/>
    <mergeCell ref="E11:E14"/>
    <mergeCell ref="P11:P14"/>
    <mergeCell ref="Q11:Q14"/>
    <mergeCell ref="R11:R14"/>
    <mergeCell ref="S11:S14"/>
    <mergeCell ref="T11:T14"/>
    <mergeCell ref="Z11:Z14"/>
    <mergeCell ref="U11:U14"/>
    <mergeCell ref="V11:V14"/>
    <mergeCell ref="W11:W14"/>
    <mergeCell ref="X11:X14"/>
    <mergeCell ref="Y11:Y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7" fitToHeight="0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Аналитикам</vt:lpstr>
      <vt:lpstr>Лист1</vt:lpstr>
      <vt:lpstr>Аналитикам!Заголовки_для_печати</vt:lpstr>
      <vt:lpstr>Аналитикам!Область_печати</vt:lpstr>
    </vt:vector>
  </TitlesOfParts>
  <Company>Министерство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Stavkina</dc:creator>
  <cp:lastModifiedBy>Nabor_text</cp:lastModifiedBy>
  <cp:lastPrinted>2025-07-03T03:28:22Z</cp:lastPrinted>
  <dcterms:created xsi:type="dcterms:W3CDTF">2013-05-13T01:44:39Z</dcterms:created>
  <dcterms:modified xsi:type="dcterms:W3CDTF">2025-07-03T03:29:22Z</dcterms:modified>
</cp:coreProperties>
</file>