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bor_text\Desktop\13-п от 16.01.2024 (изм. 545-п)\"/>
    </mc:Choice>
  </mc:AlternateContent>
  <bookViews>
    <workbookView xWindow="0" yWindow="0" windowWidth="28800" windowHeight="12330"/>
  </bookViews>
  <sheets>
    <sheet name="Аналитикам" sheetId="12" r:id="rId1"/>
    <sheet name="Лист1" sheetId="13" r:id="rId2"/>
  </sheets>
  <definedNames>
    <definedName name="_xlnm._FilterDatabase" localSheetId="0" hidden="1">Аналитикам!$A$10:$Z$19</definedName>
    <definedName name="OLE_LINK1" localSheetId="0">Аналитикам!#REF!</definedName>
    <definedName name="_xlnm.Print_Titles" localSheetId="0">Аналитикам!$1:$10</definedName>
    <definedName name="_xlnm.Print_Area" localSheetId="0">Аналитикам!$A$1:$Z$19</definedName>
  </definedNames>
  <calcPr calcId="162913" fullPrecision="0"/>
  <customWorkbookViews>
    <customWorkbookView name="Cherednikova - Личное представление" guid="{D45BA32D-C566-4080-BEF9-2628BFAF5780}" mergeInterval="0" personalView="1" maximized="1" xWindow="1" yWindow="1" windowWidth="1600" windowHeight="644" activeSheetId="2"/>
    <customWorkbookView name="Stavkina - Личное представление" guid="{CCE9CE8F-4106-475D-84A1-7D0DB166C500}" mergeInterval="0" personalView="1" maximized="1" xWindow="1" yWindow="1" windowWidth="1920" windowHeight="765" activeSheetId="2"/>
    <customWorkbookView name="Evstigneeva - Личное представление" guid="{19CD07B0-B75B-4742-8CF1-58B16CCA9C75}" mergeInterval="0" personalView="1" maximized="1" xWindow="1" yWindow="1" windowWidth="1710" windowHeight="888" activeSheetId="2"/>
  </customWorkbookViews>
</workbook>
</file>

<file path=xl/calcChain.xml><?xml version="1.0" encoding="utf-8"?>
<calcChain xmlns="http://schemas.openxmlformats.org/spreadsheetml/2006/main">
  <c r="G19" i="12" l="1"/>
  <c r="G18" i="12"/>
  <c r="O17" i="12"/>
  <c r="N17" i="12"/>
  <c r="M17" i="12"/>
  <c r="L17" i="12"/>
  <c r="K17" i="12"/>
  <c r="J17" i="12"/>
  <c r="G17" i="12" s="1"/>
  <c r="I17" i="12"/>
  <c r="H17" i="12"/>
  <c r="G16" i="12"/>
  <c r="G15" i="12"/>
  <c r="O14" i="12"/>
  <c r="N14" i="12"/>
  <c r="M14" i="12"/>
  <c r="L14" i="12"/>
  <c r="K14" i="12"/>
  <c r="J14" i="12"/>
  <c r="I14" i="12"/>
  <c r="H14" i="12"/>
  <c r="G14" i="12" s="1"/>
  <c r="R14" i="12" l="1"/>
  <c r="I13" i="12"/>
  <c r="I11" i="12" s="1"/>
  <c r="H13" i="12"/>
  <c r="G13" i="12" s="1"/>
  <c r="G12" i="12"/>
  <c r="O11" i="12"/>
  <c r="N11" i="12"/>
  <c r="M11" i="12"/>
  <c r="L11" i="12"/>
  <c r="K11" i="12"/>
  <c r="J11" i="12"/>
  <c r="H11" i="12" l="1"/>
  <c r="G11" i="12" s="1"/>
</calcChain>
</file>

<file path=xl/sharedStrings.xml><?xml version="1.0" encoding="utf-8"?>
<sst xmlns="http://schemas.openxmlformats.org/spreadsheetml/2006/main" count="65" uniqueCount="53">
  <si>
    <t>Всего</t>
  </si>
  <si>
    <t>№ 
п/п</t>
  </si>
  <si>
    <t xml:space="preserve">Соисполнитель, исполнитель основного мероприятия, исполнитель ведомственной целевой программы, исполнитель мероприятия  </t>
  </si>
  <si>
    <t>Финансовое обеспечение</t>
  </si>
  <si>
    <t>Объем (рублей)</t>
  </si>
  <si>
    <t>Единица измерения</t>
  </si>
  <si>
    <t>Значение</t>
  </si>
  <si>
    <t>Наименование</t>
  </si>
  <si>
    <t>СТРУКТУРА</t>
  </si>
  <si>
    <t xml:space="preserve">Наименование  показателя </t>
  </si>
  <si>
    <t xml:space="preserve">Срок реализации </t>
  </si>
  <si>
    <t>2020 год</t>
  </si>
  <si>
    <t>Источник</t>
  </si>
  <si>
    <t xml:space="preserve">с (год) </t>
  </si>
  <si>
    <t xml:space="preserve">по (год)
</t>
  </si>
  <si>
    <t>муниципальной программы Павлоградского района Омской области</t>
  </si>
  <si>
    <t>в том числе по годам реализации муниципальной программы</t>
  </si>
  <si>
    <t xml:space="preserve">Целевые индикаторы реализации мероприятия (группы мероприятий) муниципальной программы </t>
  </si>
  <si>
    <t>2022 год</t>
  </si>
  <si>
    <t>2023 год</t>
  </si>
  <si>
    <t>2024 год</t>
  </si>
  <si>
    <t>2025 год</t>
  </si>
  <si>
    <t>2026 год</t>
  </si>
  <si>
    <t>2027 год</t>
  </si>
  <si>
    <t>2020
год</t>
  </si>
  <si>
    <t>2022
год</t>
  </si>
  <si>
    <t>2023
год</t>
  </si>
  <si>
    <t>2024
год</t>
  </si>
  <si>
    <t>2025
год</t>
  </si>
  <si>
    <t>2026                год</t>
  </si>
  <si>
    <t>2027
год</t>
  </si>
  <si>
    <t>2021
год</t>
  </si>
  <si>
    <t>2021 год</t>
  </si>
  <si>
    <t>"Развитие социально-культурной сферы Павлоградского муниципального района Омской области на 2020-2027 годы"</t>
  </si>
  <si>
    <t>Всего, из них расходы за счет:</t>
  </si>
  <si>
    <t>Единиц</t>
  </si>
  <si>
    <t xml:space="preserve">1. Налоговых и неналоговых доходов, поступлений нецелевого характера </t>
  </si>
  <si>
    <t>2. Поступления целевого характера из областного бюджета</t>
  </si>
  <si>
    <t>Процент</t>
  </si>
  <si>
    <t>2.1.12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</si>
  <si>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Омской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</si>
  <si>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2020</t>
  </si>
  <si>
    <t>2027</t>
  </si>
  <si>
    <t>Комитет образования Администрации Павлоградского муниципального района Омской области</t>
  </si>
  <si>
    <t>Доля педагогических работников общеобразовательных организаций, получивших ежемесячное денежное вознаграждение за классное руководство (из расчета 5 тыс. рублей в месяц с учетом страховых взносов в государственные внебюджетные фонды, а так же районных коэффициентов и процентных надбавок), в общей численности педагогических работников такой категории</t>
  </si>
  <si>
    <t>2.1.17</t>
  </si>
  <si>
    <t xml:space="preserve">Мероприятие 17: Ремонт зданий и материально-техническое оснащение муниципальных образовательных организаций муниципальных районов Омской области в целях подготовки к новому учебному году </t>
  </si>
  <si>
    <t>Доля муниципальных общеобразовательных организаций Павлоградского района Омской области, допущенных муниципальными комиссиями по проверке готовности образовательных организаций к началу нового учебного года, в общем количестве муниципальных образовательных организаций Павлоградского муниципального района Омской области</t>
  </si>
  <si>
    <t>7.1.3</t>
  </si>
  <si>
    <t xml:space="preserve">Мероприятие 3: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</si>
  <si>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Комитет образования Администрации Павлоградского муниципального района</t>
  </si>
  <si>
    <t xml:space="preserve">Количество общеобразовательных организаций, в которых обновлена материально-техническая база для занятий физической культурой и спортом  </t>
  </si>
  <si>
    <r>
      <t xml:space="preserve">Приложение                                                                                                                                                                                                                         к постановлению Администрации                                                                                                                                                                                                                                                                                                                                                                                                                                      Павлоградского муниципального                                                                                                                                                                              района Омской области 
</t>
    </r>
    <r>
      <rPr>
        <u/>
        <sz val="14"/>
        <color theme="1"/>
        <rFont val="Times New Roman"/>
        <family val="1"/>
        <charset val="204"/>
      </rPr>
      <t xml:space="preserve">от 16.01.2024 № 13-п         </t>
    </r>
    <r>
      <rPr>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</si>
</sst>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4" x14ac:knownFonts="1">
    <font>
      <sz val="11"/>
      <color theme="1"/>
      <name val="Calibri"/>
      <family val="2"/>
      <charset val="204"/>
      <scheme val="minor"/>
    </font>
    <font>
      <sz val="11"/>
      <color indexed="8"/>
      <name val="Calibri"/>
      <family val="2"/>
      <charset val="204"/>
    </font>
    <font>
      <sz val="14"/>
      <name val="Times New Roman"/>
      <family val="1"/>
      <charset val="204"/>
    </font>
    <font>
      <sz val="10"/>
      <name val="Arial Cyr"/>
      <charset val="204"/>
    </font>
    <font>
      <sz val="8"/>
      <name val="Calibri"/>
      <family val="2"/>
      <charset val="204"/>
    </font>
    <font>
      <vertAlign val="superscript"/>
      <sz val="14"/>
      <name val="Times New Roman"/>
      <family val="1"/>
      <charset val="204"/>
    </font>
    <font>
      <sz val="11"/>
      <name val="Calibri"/>
      <family val="2"/>
      <charset val="204"/>
    </font>
    <font>
      <sz val="14"/>
      <color theme="1"/>
      <name val="Times New Roman"/>
      <family val="1"/>
      <charset val="204"/>
    </font>
    <font>
      <u/>
      <sz val="14"/>
      <color theme="1"/>
      <name val="Times New Roman"/>
      <family val="1"/>
      <charset val="204"/>
    </font>
    <font>
      <sz val="13"/>
      <name val="Times New Roman"/>
      <family val="1"/>
      <charset val="204"/>
    </font>
    <font>
      <sz val="13"/>
      <color indexed="8"/>
      <name val="Times New Roman"/>
      <family val="1"/>
      <charset val="204"/>
    </font>
    <font>
      <sz val="14"/>
      <color indexed="8"/>
      <name val="Times New Roman"/>
      <family val="1"/>
      <charset val="204"/>
    </font>
    <font>
      <sz val="11"/>
      <color theme="1"/>
      <name val="Calibri"/>
      <family val="2"/>
      <charset val="204"/>
      <scheme val="minor"/>
    </font>
    <font>
      <sz val="13"/>
      <color indexed="8"/>
      <name val="Calibri"/>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3" fillId="0" borderId="0"/>
    <xf numFmtId="164" fontId="1" fillId="0" borderId="0" applyFont="0" applyFill="0" applyBorder="0" applyAlignment="0" applyProtection="0"/>
    <xf numFmtId="0" fontId="12" fillId="0" borderId="0"/>
  </cellStyleXfs>
  <cellXfs count="54">
    <xf numFmtId="0" fontId="0" fillId="0" borderId="0" xfId="0"/>
    <xf numFmtId="0" fontId="2" fillId="0" borderId="0" xfId="0" applyFont="1" applyFill="1"/>
    <xf numFmtId="0" fontId="2" fillId="0" borderId="0" xfId="0" applyFont="1" applyFill="1" applyAlignment="1">
      <alignment horizontal="center" vertical="center"/>
    </xf>
    <xf numFmtId="0" fontId="6" fillId="0" borderId="0" xfId="0" applyFont="1" applyFill="1"/>
    <xf numFmtId="0" fontId="2" fillId="0" borderId="0" xfId="0" applyFont="1" applyFill="1" applyAlignment="1"/>
    <xf numFmtId="0" fontId="6" fillId="0" borderId="0" xfId="0" applyFont="1" applyFill="1" applyBorder="1"/>
    <xf numFmtId="0" fontId="5" fillId="0" borderId="0" xfId="0" applyFont="1" applyFill="1" applyAlignment="1">
      <alignment horizontal="center"/>
    </xf>
    <xf numFmtId="0" fontId="9" fillId="0" borderId="1" xfId="0" applyFont="1" applyFill="1" applyBorder="1" applyAlignment="1">
      <alignment vertical="top" wrapText="1"/>
    </xf>
    <xf numFmtId="4" fontId="2" fillId="0" borderId="1"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4" fontId="2" fillId="0" borderId="6" xfId="0" applyNumberFormat="1" applyFont="1" applyFill="1" applyBorder="1" applyAlignment="1">
      <alignment horizontal="center" vertical="top" wrapText="1"/>
    </xf>
    <xf numFmtId="4" fontId="2" fillId="0" borderId="6" xfId="8" applyNumberFormat="1" applyFont="1" applyFill="1" applyBorder="1" applyAlignment="1">
      <alignment horizontal="center" vertical="top" wrapText="1"/>
    </xf>
    <xf numFmtId="0" fontId="9" fillId="0" borderId="3" xfId="0" applyFont="1" applyFill="1" applyBorder="1" applyAlignment="1">
      <alignment vertical="top" wrapText="1"/>
    </xf>
    <xf numFmtId="4" fontId="9" fillId="0" borderId="6"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2" fontId="9" fillId="0" borderId="3" xfId="0" applyNumberFormat="1" applyFont="1" applyFill="1" applyBorder="1" applyAlignment="1">
      <alignment horizontal="left" vertical="top" wrapText="1"/>
    </xf>
    <xf numFmtId="2" fontId="9" fillId="0" borderId="5"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49" fontId="9" fillId="0" borderId="3"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49" fontId="9" fillId="0" borderId="6" xfId="0" applyNumberFormat="1"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7" xfId="0" applyFont="1" applyFill="1" applyBorder="1" applyAlignment="1">
      <alignment horizontal="center" vertical="top" wrapText="1"/>
    </xf>
    <xf numFmtId="0" fontId="0" fillId="0" borderId="2" xfId="0" applyFill="1" applyBorder="1" applyAlignment="1">
      <alignment horizontal="center" vertical="top" wrapText="1"/>
    </xf>
    <xf numFmtId="0" fontId="10" fillId="0" borderId="1" xfId="0" applyFont="1" applyFill="1" applyBorder="1" applyAlignment="1">
      <alignment horizontal="center" vertical="top" wrapText="1"/>
    </xf>
    <xf numFmtId="0" fontId="7" fillId="0" borderId="0" xfId="0" applyFont="1" applyFill="1" applyAlignment="1">
      <alignment horizontal="left" wrapText="1"/>
    </xf>
    <xf numFmtId="0" fontId="7" fillId="0" borderId="0" xfId="0" applyFont="1" applyFill="1" applyAlignment="1">
      <alignment horizontal="left"/>
    </xf>
    <xf numFmtId="0" fontId="2" fillId="0" borderId="0" xfId="0" applyFont="1" applyFill="1" applyAlignment="1">
      <alignment horizontal="center"/>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0" fillId="0" borderId="2" xfId="0" applyFill="1" applyBorder="1" applyAlignment="1">
      <alignment horizontal="center" vertical="top"/>
    </xf>
    <xf numFmtId="0" fontId="2" fillId="0" borderId="2" xfId="0" applyFont="1" applyFill="1" applyBorder="1" applyAlignment="1">
      <alignment horizontal="center" vertical="top"/>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49" fontId="9" fillId="0" borderId="1" xfId="0" applyNumberFormat="1" applyFont="1" applyFill="1" applyBorder="1" applyAlignment="1">
      <alignment horizontal="center" vertical="top" wrapText="1"/>
    </xf>
    <xf numFmtId="0" fontId="10" fillId="0" borderId="3"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49" fontId="9" fillId="0" borderId="3" xfId="0" applyNumberFormat="1" applyFont="1" applyFill="1" applyBorder="1" applyAlignment="1">
      <alignment horizontal="left" vertical="top" wrapText="1"/>
    </xf>
    <xf numFmtId="49" fontId="9" fillId="0" borderId="5"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13" fillId="0" borderId="5" xfId="0" applyFont="1" applyFill="1" applyBorder="1" applyAlignment="1">
      <alignment horizontal="center" vertical="top" wrapText="1"/>
    </xf>
    <xf numFmtId="0" fontId="0" fillId="0" borderId="1" xfId="0" applyFill="1" applyBorder="1" applyAlignment="1">
      <alignment horizontal="center" vertical="top" wrapText="1"/>
    </xf>
    <xf numFmtId="0" fontId="11" fillId="0" borderId="1" xfId="0" applyFont="1" applyFill="1" applyBorder="1" applyAlignment="1">
      <alignment horizontal="center" vertical="top" wrapText="1"/>
    </xf>
  </cellXfs>
  <cellStyles count="9">
    <cellStyle name="Обычный" xfId="0" builtinId="0"/>
    <cellStyle name="Обычный 2" xfId="1"/>
    <cellStyle name="Обычный 2 2" xfId="2"/>
    <cellStyle name="Обычный 2 4" xfId="3"/>
    <cellStyle name="Обычный 2 7" xfId="4"/>
    <cellStyle name="Обычный 2 8" xfId="5"/>
    <cellStyle name="Обычный 3" xfId="6"/>
    <cellStyle name="Обычный 4" xfId="8"/>
    <cellStyle name="Финансовый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19"/>
  <sheetViews>
    <sheetView tabSelected="1" view="pageBreakPreview" zoomScaleNormal="100" zoomScaleSheetLayoutView="100" workbookViewId="0">
      <pane xSplit="2" ySplit="10" topLeftCell="P11" activePane="bottomRight" state="frozen"/>
      <selection pane="topRight" activeCell="C1" sqref="C1"/>
      <selection pane="bottomLeft" activeCell="A12" sqref="A12"/>
      <selection pane="bottomRight" activeCell="A4" sqref="A4:Z4"/>
    </sheetView>
  </sheetViews>
  <sheetFormatPr defaultColWidth="9.28515625" defaultRowHeight="18.75" x14ac:dyDescent="0.3"/>
  <cols>
    <col min="1" max="1" width="12.7109375" style="1" customWidth="1"/>
    <col min="2" max="2" width="41.5703125" style="1" customWidth="1"/>
    <col min="3" max="3" width="12.42578125" style="1" customWidth="1"/>
    <col min="4" max="4" width="13.5703125" style="1" customWidth="1"/>
    <col min="5" max="5" width="25.140625" style="2" customWidth="1"/>
    <col min="6" max="6" width="28.7109375" style="1" customWidth="1"/>
    <col min="7" max="7" width="20" style="1" customWidth="1"/>
    <col min="8" max="8" width="16.85546875" style="1" customWidth="1"/>
    <col min="9" max="9" width="18.28515625" style="1" customWidth="1"/>
    <col min="10" max="10" width="18.42578125" style="1" customWidth="1"/>
    <col min="11" max="11" width="18.5703125" style="1" customWidth="1"/>
    <col min="12" max="12" width="18.140625" style="1" customWidth="1"/>
    <col min="13" max="13" width="17" style="1" customWidth="1"/>
    <col min="14" max="14" width="18" style="1" customWidth="1"/>
    <col min="15" max="15" width="16.85546875" style="1" customWidth="1"/>
    <col min="16" max="16" width="51.7109375" style="1" customWidth="1"/>
    <col min="17" max="17" width="16.5703125" style="1" customWidth="1"/>
    <col min="18" max="18" width="13.28515625" style="1" bestFit="1" customWidth="1"/>
    <col min="19" max="20" width="13" style="1" bestFit="1" customWidth="1"/>
    <col min="21" max="22" width="12.140625" style="1" customWidth="1"/>
    <col min="23" max="23" width="12.42578125" style="1" customWidth="1"/>
    <col min="24" max="24" width="13" style="1" bestFit="1" customWidth="1"/>
    <col min="25" max="26" width="11" style="1" customWidth="1"/>
    <col min="27" max="27" width="58" style="3" hidden="1" customWidth="1"/>
    <col min="28" max="28" width="21.5703125" style="3" customWidth="1"/>
    <col min="29" max="16384" width="9.28515625" style="3"/>
  </cols>
  <sheetData>
    <row r="1" spans="1:258" ht="104.25" customHeight="1" x14ac:dyDescent="0.3">
      <c r="A1" s="4"/>
      <c r="B1" s="4"/>
      <c r="C1" s="4"/>
      <c r="D1" s="4"/>
      <c r="E1" s="4"/>
      <c r="F1" s="4"/>
      <c r="G1" s="4"/>
      <c r="H1" s="4"/>
      <c r="I1" s="4"/>
      <c r="J1" s="4"/>
      <c r="K1" s="4"/>
      <c r="L1" s="4"/>
      <c r="M1" s="4"/>
      <c r="N1" s="4"/>
      <c r="O1" s="4"/>
      <c r="P1" s="4"/>
      <c r="Q1" s="32" t="s">
        <v>52</v>
      </c>
      <c r="R1" s="33"/>
      <c r="S1" s="33"/>
      <c r="T1" s="33"/>
      <c r="U1" s="33"/>
      <c r="V1" s="33"/>
      <c r="W1" s="33"/>
      <c r="X1" s="33"/>
      <c r="Y1" s="33"/>
      <c r="Z1" s="33"/>
    </row>
    <row r="2" spans="1:258" x14ac:dyDescent="0.3">
      <c r="A2" s="34" t="s">
        <v>8</v>
      </c>
      <c r="B2" s="34"/>
      <c r="C2" s="34"/>
      <c r="D2" s="34"/>
      <c r="E2" s="34"/>
      <c r="F2" s="34"/>
      <c r="G2" s="34"/>
      <c r="H2" s="34"/>
      <c r="I2" s="34"/>
      <c r="J2" s="34"/>
      <c r="K2" s="34"/>
      <c r="L2" s="34"/>
      <c r="M2" s="34"/>
      <c r="N2" s="34"/>
      <c r="O2" s="34"/>
      <c r="P2" s="34"/>
      <c r="Q2" s="34"/>
      <c r="R2" s="34"/>
      <c r="S2" s="34"/>
      <c r="T2" s="34"/>
      <c r="U2" s="34"/>
      <c r="V2" s="34"/>
      <c r="W2" s="34"/>
      <c r="X2" s="34"/>
      <c r="Y2" s="34"/>
      <c r="Z2" s="34"/>
    </row>
    <row r="3" spans="1:258" x14ac:dyDescent="0.3">
      <c r="A3" s="34" t="s">
        <v>15</v>
      </c>
      <c r="B3" s="34"/>
      <c r="C3" s="34"/>
      <c r="D3" s="34"/>
      <c r="E3" s="34"/>
      <c r="F3" s="34"/>
      <c r="G3" s="34"/>
      <c r="H3" s="34"/>
      <c r="I3" s="34"/>
      <c r="J3" s="34"/>
      <c r="K3" s="34"/>
      <c r="L3" s="34"/>
      <c r="M3" s="34"/>
      <c r="N3" s="34"/>
      <c r="O3" s="34"/>
      <c r="P3" s="34"/>
      <c r="Q3" s="34"/>
      <c r="R3" s="34"/>
      <c r="S3" s="34"/>
      <c r="T3" s="34"/>
      <c r="U3" s="34"/>
      <c r="V3" s="34"/>
      <c r="W3" s="34"/>
      <c r="X3" s="34"/>
      <c r="Y3" s="34"/>
      <c r="Z3" s="34"/>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row>
    <row r="4" spans="1:258" x14ac:dyDescent="0.3">
      <c r="A4" s="34" t="s">
        <v>33</v>
      </c>
      <c r="B4" s="34"/>
      <c r="C4" s="34"/>
      <c r="D4" s="34"/>
      <c r="E4" s="34"/>
      <c r="F4" s="34"/>
      <c r="G4" s="34"/>
      <c r="H4" s="34"/>
      <c r="I4" s="34"/>
      <c r="J4" s="34"/>
      <c r="K4" s="34"/>
      <c r="L4" s="34"/>
      <c r="M4" s="34"/>
      <c r="N4" s="34"/>
      <c r="O4" s="34"/>
      <c r="P4" s="34"/>
      <c r="Q4" s="34"/>
      <c r="R4" s="34"/>
      <c r="S4" s="34"/>
      <c r="T4" s="34"/>
      <c r="U4" s="34"/>
      <c r="V4" s="34"/>
      <c r="W4" s="34"/>
      <c r="X4" s="34"/>
      <c r="Y4" s="34"/>
      <c r="Z4" s="34"/>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row>
    <row r="5" spans="1:258" ht="22.5" x14ac:dyDescent="0.3">
      <c r="A5" s="6"/>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row>
    <row r="6" spans="1:258" ht="41.65" customHeight="1" x14ac:dyDescent="0.25">
      <c r="A6" s="27" t="s">
        <v>1</v>
      </c>
      <c r="B6" s="27" t="s">
        <v>9</v>
      </c>
      <c r="C6" s="26" t="s">
        <v>10</v>
      </c>
      <c r="D6" s="26"/>
      <c r="E6" s="27" t="s">
        <v>2</v>
      </c>
      <c r="F6" s="35" t="s">
        <v>3</v>
      </c>
      <c r="G6" s="36"/>
      <c r="H6" s="36"/>
      <c r="I6" s="36"/>
      <c r="J6" s="36"/>
      <c r="K6" s="36"/>
      <c r="L6" s="36"/>
      <c r="M6" s="36"/>
      <c r="N6" s="36"/>
      <c r="O6" s="37"/>
      <c r="P6" s="35" t="s">
        <v>17</v>
      </c>
      <c r="Q6" s="36"/>
      <c r="R6" s="36"/>
      <c r="S6" s="36"/>
      <c r="T6" s="36"/>
      <c r="U6" s="36"/>
      <c r="V6" s="36"/>
      <c r="W6" s="36"/>
      <c r="X6" s="36"/>
      <c r="Y6" s="36"/>
      <c r="Z6" s="38"/>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row>
    <row r="7" spans="1:258" ht="21.75" customHeight="1" x14ac:dyDescent="0.25">
      <c r="A7" s="24"/>
      <c r="B7" s="24"/>
      <c r="C7" s="27" t="s">
        <v>13</v>
      </c>
      <c r="D7" s="27" t="s">
        <v>14</v>
      </c>
      <c r="E7" s="24"/>
      <c r="F7" s="27" t="s">
        <v>12</v>
      </c>
      <c r="G7" s="28" t="s">
        <v>4</v>
      </c>
      <c r="H7" s="29"/>
      <c r="I7" s="29"/>
      <c r="J7" s="29"/>
      <c r="K7" s="29"/>
      <c r="L7" s="29"/>
      <c r="M7" s="29"/>
      <c r="N7" s="29"/>
      <c r="O7" s="30"/>
      <c r="P7" s="26" t="s">
        <v>7</v>
      </c>
      <c r="Q7" s="26" t="s">
        <v>5</v>
      </c>
      <c r="R7" s="26" t="s">
        <v>6</v>
      </c>
      <c r="S7" s="26"/>
      <c r="T7" s="26"/>
      <c r="U7" s="26"/>
      <c r="V7" s="26"/>
      <c r="W7" s="26"/>
      <c r="X7" s="26"/>
      <c r="Y7" s="26"/>
      <c r="Z7" s="26"/>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row>
    <row r="8" spans="1:258" ht="42.75" customHeight="1" x14ac:dyDescent="0.25">
      <c r="A8" s="24"/>
      <c r="B8" s="24"/>
      <c r="C8" s="24"/>
      <c r="D8" s="24"/>
      <c r="E8" s="24"/>
      <c r="F8" s="24"/>
      <c r="G8" s="24" t="s">
        <v>0</v>
      </c>
      <c r="H8" s="28" t="s">
        <v>16</v>
      </c>
      <c r="I8" s="29"/>
      <c r="J8" s="29"/>
      <c r="K8" s="29"/>
      <c r="L8" s="29"/>
      <c r="M8" s="29"/>
      <c r="N8" s="29"/>
      <c r="O8" s="30"/>
      <c r="P8" s="26"/>
      <c r="Q8" s="26"/>
      <c r="R8" s="26" t="s">
        <v>0</v>
      </c>
      <c r="S8" s="26" t="s">
        <v>16</v>
      </c>
      <c r="T8" s="26"/>
      <c r="U8" s="26"/>
      <c r="V8" s="26"/>
      <c r="W8" s="26"/>
      <c r="X8" s="26"/>
      <c r="Y8" s="26"/>
      <c r="Z8" s="26"/>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IW8" s="5"/>
      <c r="IX8" s="5"/>
    </row>
    <row r="9" spans="1:258" ht="42" customHeight="1" x14ac:dyDescent="0.25">
      <c r="A9" s="25"/>
      <c r="B9" s="25"/>
      <c r="C9" s="25"/>
      <c r="D9" s="25"/>
      <c r="E9" s="25"/>
      <c r="F9" s="25"/>
      <c r="G9" s="25"/>
      <c r="H9" s="10" t="s">
        <v>11</v>
      </c>
      <c r="I9" s="10" t="s">
        <v>32</v>
      </c>
      <c r="J9" s="10" t="s">
        <v>18</v>
      </c>
      <c r="K9" s="10" t="s">
        <v>19</v>
      </c>
      <c r="L9" s="10" t="s">
        <v>20</v>
      </c>
      <c r="M9" s="10" t="s">
        <v>21</v>
      </c>
      <c r="N9" s="10" t="s">
        <v>22</v>
      </c>
      <c r="O9" s="10" t="s">
        <v>23</v>
      </c>
      <c r="P9" s="26"/>
      <c r="Q9" s="26"/>
      <c r="R9" s="26"/>
      <c r="S9" s="10" t="s">
        <v>24</v>
      </c>
      <c r="T9" s="10" t="s">
        <v>31</v>
      </c>
      <c r="U9" s="10" t="s">
        <v>25</v>
      </c>
      <c r="V9" s="10" t="s">
        <v>26</v>
      </c>
      <c r="W9" s="10" t="s">
        <v>27</v>
      </c>
      <c r="X9" s="10" t="s">
        <v>28</v>
      </c>
      <c r="Y9" s="10" t="s">
        <v>29</v>
      </c>
      <c r="Z9" s="10" t="s">
        <v>30</v>
      </c>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IB9" s="5"/>
      <c r="IC9" s="5"/>
      <c r="ID9" s="5"/>
      <c r="IE9" s="5"/>
      <c r="IF9" s="5"/>
      <c r="IG9" s="5"/>
      <c r="IH9" s="5"/>
      <c r="II9" s="5"/>
      <c r="IJ9" s="5"/>
      <c r="IK9" s="5"/>
      <c r="IL9" s="5"/>
      <c r="IM9" s="5"/>
      <c r="IN9" s="5"/>
      <c r="IO9" s="5"/>
      <c r="IP9" s="5"/>
      <c r="IQ9" s="5"/>
      <c r="IR9" s="5"/>
      <c r="IS9" s="5"/>
      <c r="IT9" s="5"/>
      <c r="IU9" s="5"/>
      <c r="IV9" s="5"/>
      <c r="IW9" s="5"/>
      <c r="IX9" s="5"/>
    </row>
    <row r="10" spans="1:258" ht="23.65" customHeight="1" x14ac:dyDescent="0.25">
      <c r="A10" s="9">
        <v>1</v>
      </c>
      <c r="B10" s="9">
        <v>2</v>
      </c>
      <c r="C10" s="9">
        <v>3</v>
      </c>
      <c r="D10" s="9">
        <v>4</v>
      </c>
      <c r="E10" s="9">
        <v>5</v>
      </c>
      <c r="F10" s="9">
        <v>6</v>
      </c>
      <c r="G10" s="9">
        <v>7</v>
      </c>
      <c r="H10" s="9">
        <v>8</v>
      </c>
      <c r="I10" s="9">
        <v>9</v>
      </c>
      <c r="J10" s="9">
        <v>10</v>
      </c>
      <c r="K10" s="9">
        <v>11</v>
      </c>
      <c r="L10" s="9">
        <v>12</v>
      </c>
      <c r="M10" s="9">
        <v>13</v>
      </c>
      <c r="N10" s="9">
        <v>14</v>
      </c>
      <c r="O10" s="9">
        <v>15</v>
      </c>
      <c r="P10" s="9">
        <v>16</v>
      </c>
      <c r="Q10" s="9">
        <v>17</v>
      </c>
      <c r="R10" s="9">
        <v>18</v>
      </c>
      <c r="S10" s="9">
        <v>19</v>
      </c>
      <c r="T10" s="9">
        <v>20</v>
      </c>
      <c r="U10" s="9">
        <v>21</v>
      </c>
      <c r="V10" s="9">
        <v>22</v>
      </c>
      <c r="W10" s="9">
        <v>23</v>
      </c>
      <c r="X10" s="9">
        <v>24</v>
      </c>
      <c r="Y10" s="9">
        <v>25</v>
      </c>
      <c r="Z10" s="9">
        <v>26</v>
      </c>
      <c r="AX10" s="5"/>
      <c r="AY10" s="5"/>
      <c r="AZ10" s="5"/>
      <c r="BA10" s="5"/>
      <c r="BB10" s="5"/>
      <c r="BC10" s="5"/>
      <c r="BD10" s="5"/>
      <c r="BE10" s="5"/>
      <c r="BF10" s="5"/>
      <c r="BG10" s="5"/>
      <c r="BH10" s="5"/>
      <c r="BI10" s="5"/>
      <c r="BJ10" s="5"/>
      <c r="BK10" s="5"/>
      <c r="BL10" s="5"/>
      <c r="BM10" s="5"/>
      <c r="BN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pans="1:258" ht="36.6" customHeight="1" x14ac:dyDescent="0.25">
      <c r="A11" s="15" t="s">
        <v>39</v>
      </c>
      <c r="B11" s="18" t="s">
        <v>40</v>
      </c>
      <c r="C11" s="15" t="s">
        <v>41</v>
      </c>
      <c r="D11" s="15" t="s">
        <v>42</v>
      </c>
      <c r="E11" s="21" t="s">
        <v>43</v>
      </c>
      <c r="F11" s="7" t="s">
        <v>34</v>
      </c>
      <c r="G11" s="11">
        <f t="shared" ref="G11:G13" si="0">SUM(H11:O11)</f>
        <v>48769115.659999996</v>
      </c>
      <c r="H11" s="11">
        <f t="shared" ref="H11:N11" si="1">SUM(H12:H13)</f>
        <v>5090820</v>
      </c>
      <c r="I11" s="11">
        <f t="shared" si="1"/>
        <v>14463918</v>
      </c>
      <c r="J11" s="11">
        <f t="shared" si="1"/>
        <v>14913108</v>
      </c>
      <c r="K11" s="12">
        <f t="shared" si="1"/>
        <v>14301269.66</v>
      </c>
      <c r="L11" s="12">
        <f t="shared" si="1"/>
        <v>0</v>
      </c>
      <c r="M11" s="12">
        <f t="shared" si="1"/>
        <v>0</v>
      </c>
      <c r="N11" s="11">
        <f t="shared" si="1"/>
        <v>0</v>
      </c>
      <c r="O11" s="11">
        <f>SUM(O12:O13)</f>
        <v>0</v>
      </c>
      <c r="P11" s="31" t="s">
        <v>44</v>
      </c>
      <c r="Q11" s="31" t="s">
        <v>38</v>
      </c>
      <c r="R11" s="31">
        <v>100</v>
      </c>
      <c r="S11" s="31">
        <v>100</v>
      </c>
      <c r="T11" s="31">
        <v>100</v>
      </c>
      <c r="U11" s="31">
        <v>100</v>
      </c>
      <c r="V11" s="31">
        <v>100</v>
      </c>
      <c r="W11" s="31">
        <v>100</v>
      </c>
      <c r="X11" s="31">
        <v>100</v>
      </c>
      <c r="Y11" s="31">
        <v>100</v>
      </c>
      <c r="Z11" s="31">
        <v>100</v>
      </c>
      <c r="AX11" s="5"/>
      <c r="AY11" s="5"/>
      <c r="AZ11" s="5"/>
      <c r="BA11" s="5"/>
      <c r="BB11" s="5"/>
      <c r="BC11" s="5"/>
      <c r="BD11" s="5"/>
      <c r="BE11" s="5"/>
      <c r="BF11" s="5"/>
      <c r="BG11" s="5"/>
      <c r="BH11" s="5"/>
      <c r="BI11" s="5"/>
      <c r="BJ11" s="5"/>
      <c r="BK11" s="5"/>
      <c r="BL11" s="5"/>
      <c r="BM11" s="5"/>
      <c r="BN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row>
    <row r="12" spans="1:258" ht="82.5" customHeight="1" x14ac:dyDescent="0.25">
      <c r="A12" s="16"/>
      <c r="B12" s="19"/>
      <c r="C12" s="16"/>
      <c r="D12" s="16"/>
      <c r="E12" s="22"/>
      <c r="F12" s="7" t="s">
        <v>36</v>
      </c>
      <c r="G12" s="11">
        <f t="shared" si="0"/>
        <v>0</v>
      </c>
      <c r="H12" s="11">
        <v>0</v>
      </c>
      <c r="I12" s="11">
        <v>0</v>
      </c>
      <c r="J12" s="11">
        <v>0</v>
      </c>
      <c r="K12" s="12">
        <v>0</v>
      </c>
      <c r="L12" s="12">
        <v>0</v>
      </c>
      <c r="M12" s="12">
        <v>0</v>
      </c>
      <c r="N12" s="11">
        <v>0</v>
      </c>
      <c r="O12" s="11">
        <v>0</v>
      </c>
      <c r="P12" s="31"/>
      <c r="Q12" s="31"/>
      <c r="R12" s="31"/>
      <c r="S12" s="31"/>
      <c r="T12" s="31"/>
      <c r="U12" s="31"/>
      <c r="V12" s="31"/>
      <c r="W12" s="31"/>
      <c r="X12" s="31"/>
      <c r="Y12" s="31"/>
      <c r="Z12" s="31"/>
      <c r="AX12" s="5"/>
      <c r="AY12" s="5"/>
      <c r="AZ12" s="5"/>
      <c r="BA12" s="5"/>
      <c r="BB12" s="5"/>
      <c r="BC12" s="5"/>
      <c r="BD12" s="5"/>
      <c r="BE12" s="5"/>
      <c r="BF12" s="5"/>
      <c r="BG12" s="5"/>
      <c r="BH12" s="5"/>
      <c r="BI12" s="5"/>
      <c r="BJ12" s="5"/>
      <c r="BK12" s="5"/>
      <c r="BL12" s="5"/>
      <c r="BM12" s="5"/>
      <c r="BN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spans="1:258" ht="58.15" customHeight="1" x14ac:dyDescent="0.25">
      <c r="A13" s="17"/>
      <c r="B13" s="20"/>
      <c r="C13" s="17"/>
      <c r="D13" s="17"/>
      <c r="E13" s="23"/>
      <c r="F13" s="7" t="s">
        <v>37</v>
      </c>
      <c r="G13" s="11">
        <f t="shared" si="0"/>
        <v>48769115.659999996</v>
      </c>
      <c r="H13" s="11">
        <f>4559897+530923</f>
        <v>5090820</v>
      </c>
      <c r="I13" s="11">
        <f>13707084+756834</f>
        <v>14463918</v>
      </c>
      <c r="J13" s="11">
        <v>14913108</v>
      </c>
      <c r="K13" s="12">
        <v>14301269.66</v>
      </c>
      <c r="L13" s="12">
        <v>0</v>
      </c>
      <c r="M13" s="12">
        <v>0</v>
      </c>
      <c r="N13" s="11">
        <v>0</v>
      </c>
      <c r="O13" s="11">
        <v>0</v>
      </c>
      <c r="P13" s="31"/>
      <c r="Q13" s="31"/>
      <c r="R13" s="31"/>
      <c r="S13" s="31"/>
      <c r="T13" s="31"/>
      <c r="U13" s="31"/>
      <c r="V13" s="31"/>
      <c r="W13" s="31"/>
      <c r="X13" s="31"/>
      <c r="Y13" s="31"/>
      <c r="Z13" s="31"/>
      <c r="AX13" s="5"/>
      <c r="AY13" s="5"/>
      <c r="AZ13" s="5"/>
      <c r="BA13" s="5"/>
      <c r="BB13" s="5"/>
      <c r="BC13" s="5"/>
      <c r="BD13" s="5"/>
      <c r="BE13" s="5"/>
      <c r="BF13" s="5"/>
      <c r="BG13" s="5"/>
      <c r="BH13" s="5"/>
      <c r="BI13" s="5"/>
      <c r="BJ13" s="5"/>
      <c r="BK13" s="5"/>
      <c r="BL13" s="5"/>
      <c r="BM13" s="5"/>
      <c r="BN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row>
    <row r="14" spans="1:258" ht="44.25" customHeight="1" x14ac:dyDescent="0.25">
      <c r="A14" s="43" t="s">
        <v>45</v>
      </c>
      <c r="B14" s="44" t="s">
        <v>46</v>
      </c>
      <c r="C14" s="27">
        <v>2020</v>
      </c>
      <c r="D14" s="27">
        <v>2027</v>
      </c>
      <c r="E14" s="48" t="s">
        <v>43</v>
      </c>
      <c r="F14" s="7" t="s">
        <v>34</v>
      </c>
      <c r="G14" s="8">
        <f t="shared" ref="G14:G16" si="2">SUM(H14:O14)</f>
        <v>1210229.74</v>
      </c>
      <c r="H14" s="11">
        <f>SUM(H15:H16)</f>
        <v>0</v>
      </c>
      <c r="I14" s="11">
        <f t="shared" ref="I14:O14" si="3">SUM(I15:I16)</f>
        <v>0</v>
      </c>
      <c r="J14" s="11">
        <f t="shared" si="3"/>
        <v>0</v>
      </c>
      <c r="K14" s="11">
        <f t="shared" si="3"/>
        <v>0</v>
      </c>
      <c r="L14" s="11">
        <f t="shared" si="3"/>
        <v>1210229.74</v>
      </c>
      <c r="M14" s="11">
        <f t="shared" si="3"/>
        <v>0</v>
      </c>
      <c r="N14" s="11">
        <f t="shared" si="3"/>
        <v>0</v>
      </c>
      <c r="O14" s="11">
        <f t="shared" si="3"/>
        <v>0</v>
      </c>
      <c r="P14" s="48" t="s">
        <v>47</v>
      </c>
      <c r="Q14" s="26" t="s">
        <v>38</v>
      </c>
      <c r="R14" s="53">
        <f>SUM(S14:Z16)</f>
        <v>100</v>
      </c>
      <c r="S14" s="53">
        <v>0</v>
      </c>
      <c r="T14" s="53">
        <v>0</v>
      </c>
      <c r="U14" s="26">
        <v>0</v>
      </c>
      <c r="V14" s="26">
        <v>0</v>
      </c>
      <c r="W14" s="26">
        <v>100</v>
      </c>
      <c r="X14" s="26">
        <v>0</v>
      </c>
      <c r="Y14" s="26">
        <v>0</v>
      </c>
      <c r="Z14" s="26">
        <v>0</v>
      </c>
      <c r="AX14" s="5"/>
      <c r="AY14" s="5"/>
      <c r="AZ14" s="5"/>
      <c r="BA14" s="5"/>
      <c r="BB14" s="5"/>
      <c r="BC14" s="5"/>
      <c r="BD14" s="5"/>
      <c r="BE14" s="5"/>
      <c r="BF14" s="5"/>
      <c r="BG14" s="5"/>
      <c r="BH14" s="5"/>
      <c r="BI14" s="5"/>
      <c r="BJ14" s="5"/>
      <c r="BK14" s="5"/>
      <c r="BL14" s="5"/>
      <c r="BM14" s="5"/>
      <c r="BN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row>
    <row r="15" spans="1:258" ht="71.25" customHeight="1" x14ac:dyDescent="0.25">
      <c r="A15" s="43"/>
      <c r="B15" s="44"/>
      <c r="C15" s="24"/>
      <c r="D15" s="24"/>
      <c r="E15" s="49"/>
      <c r="F15" s="7" t="s">
        <v>36</v>
      </c>
      <c r="G15" s="8">
        <f t="shared" si="2"/>
        <v>1210229.74</v>
      </c>
      <c r="H15" s="11">
        <v>0</v>
      </c>
      <c r="I15" s="11">
        <v>0</v>
      </c>
      <c r="J15" s="11">
        <v>0</v>
      </c>
      <c r="K15" s="11">
        <v>0</v>
      </c>
      <c r="L15" s="11">
        <v>1210229.74</v>
      </c>
      <c r="M15" s="11">
        <v>0</v>
      </c>
      <c r="N15" s="11">
        <v>0</v>
      </c>
      <c r="O15" s="11">
        <v>0</v>
      </c>
      <c r="P15" s="51"/>
      <c r="Q15" s="52"/>
      <c r="R15" s="53"/>
      <c r="S15" s="53"/>
      <c r="T15" s="53"/>
      <c r="U15" s="52"/>
      <c r="V15" s="52"/>
      <c r="W15" s="52"/>
      <c r="X15" s="52"/>
      <c r="Y15" s="52"/>
      <c r="Z15" s="52"/>
      <c r="AX15" s="5"/>
      <c r="AY15" s="5"/>
      <c r="AZ15" s="5"/>
      <c r="BA15" s="5"/>
      <c r="BB15" s="5"/>
      <c r="BC15" s="5"/>
      <c r="BD15" s="5"/>
      <c r="BE15" s="5"/>
      <c r="BF15" s="5"/>
      <c r="BG15" s="5"/>
      <c r="BH15" s="5"/>
      <c r="BI15" s="5"/>
      <c r="BJ15" s="5"/>
      <c r="BK15" s="5"/>
      <c r="BL15" s="5"/>
      <c r="BM15" s="5"/>
      <c r="BN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row>
    <row r="16" spans="1:258" ht="60.75" customHeight="1" x14ac:dyDescent="0.25">
      <c r="A16" s="43"/>
      <c r="B16" s="44"/>
      <c r="C16" s="25"/>
      <c r="D16" s="25"/>
      <c r="E16" s="50"/>
      <c r="F16" s="13" t="s">
        <v>37</v>
      </c>
      <c r="G16" s="8">
        <f t="shared" si="2"/>
        <v>0</v>
      </c>
      <c r="H16" s="11">
        <v>0</v>
      </c>
      <c r="I16" s="11">
        <v>0</v>
      </c>
      <c r="J16" s="11">
        <v>0</v>
      </c>
      <c r="K16" s="11">
        <v>0</v>
      </c>
      <c r="L16" s="11">
        <v>0</v>
      </c>
      <c r="M16" s="11">
        <v>0</v>
      </c>
      <c r="N16" s="11">
        <v>0</v>
      </c>
      <c r="O16" s="11">
        <v>0</v>
      </c>
      <c r="P16" s="51"/>
      <c r="Q16" s="52"/>
      <c r="R16" s="53"/>
      <c r="S16" s="53"/>
      <c r="T16" s="53"/>
      <c r="U16" s="52"/>
      <c r="V16" s="52"/>
      <c r="W16" s="52"/>
      <c r="X16" s="52"/>
      <c r="Y16" s="52"/>
      <c r="Z16" s="52"/>
      <c r="AX16" s="5"/>
      <c r="AY16" s="5"/>
      <c r="AZ16" s="5"/>
      <c r="BA16" s="5"/>
      <c r="BB16" s="5"/>
      <c r="BC16" s="5"/>
      <c r="BD16" s="5"/>
      <c r="BE16" s="5"/>
      <c r="BF16" s="5"/>
      <c r="BG16" s="5"/>
      <c r="BH16" s="5"/>
      <c r="BI16" s="5"/>
      <c r="BJ16" s="5"/>
      <c r="BK16" s="5"/>
      <c r="BL16" s="5"/>
      <c r="BM16" s="5"/>
      <c r="BN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row>
    <row r="17" spans="1:258" ht="36.75" customHeight="1" x14ac:dyDescent="0.25">
      <c r="A17" s="21" t="s">
        <v>48</v>
      </c>
      <c r="B17" s="45" t="s">
        <v>49</v>
      </c>
      <c r="C17" s="41" t="s">
        <v>41</v>
      </c>
      <c r="D17" s="41" t="s">
        <v>42</v>
      </c>
      <c r="E17" s="41" t="s">
        <v>50</v>
      </c>
      <c r="F17" s="7" t="s">
        <v>34</v>
      </c>
      <c r="G17" s="8">
        <f t="shared" ref="G17:G19" si="4">SUM(H17:O17)</f>
        <v>1299297.06</v>
      </c>
      <c r="H17" s="11">
        <f t="shared" ref="H17:N17" si="5">SUM(H18:H19)</f>
        <v>0</v>
      </c>
      <c r="I17" s="11">
        <f t="shared" si="5"/>
        <v>0</v>
      </c>
      <c r="J17" s="14">
        <f t="shared" si="5"/>
        <v>0</v>
      </c>
      <c r="K17" s="14">
        <f t="shared" si="5"/>
        <v>0</v>
      </c>
      <c r="L17" s="14">
        <f t="shared" si="5"/>
        <v>1299297.06</v>
      </c>
      <c r="M17" s="14">
        <f t="shared" si="5"/>
        <v>0</v>
      </c>
      <c r="N17" s="14">
        <f t="shared" si="5"/>
        <v>0</v>
      </c>
      <c r="O17" s="14">
        <f>SUM(O18:O19)</f>
        <v>0</v>
      </c>
      <c r="P17" s="42" t="s">
        <v>51</v>
      </c>
      <c r="Q17" s="27" t="s">
        <v>35</v>
      </c>
      <c r="R17" s="27">
        <v>1</v>
      </c>
      <c r="S17" s="27">
        <v>0</v>
      </c>
      <c r="T17" s="27">
        <v>0</v>
      </c>
      <c r="U17" s="27">
        <v>0</v>
      </c>
      <c r="V17" s="27">
        <v>0</v>
      </c>
      <c r="W17" s="27">
        <v>1</v>
      </c>
      <c r="X17" s="27">
        <v>0</v>
      </c>
      <c r="Y17" s="27">
        <v>0</v>
      </c>
      <c r="Z17" s="27">
        <v>0</v>
      </c>
      <c r="AX17" s="5"/>
      <c r="AY17" s="5"/>
      <c r="AZ17" s="5"/>
      <c r="BA17" s="5"/>
      <c r="BB17" s="5"/>
      <c r="BC17" s="5"/>
      <c r="BD17" s="5"/>
      <c r="BE17" s="5"/>
      <c r="BF17" s="5"/>
      <c r="BG17" s="5"/>
      <c r="BH17" s="5"/>
      <c r="BI17" s="5"/>
      <c r="BJ17" s="5"/>
      <c r="BK17" s="5"/>
      <c r="BL17" s="5"/>
      <c r="BM17" s="5"/>
      <c r="BN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row>
    <row r="18" spans="1:258" ht="71.25" customHeight="1" x14ac:dyDescent="0.25">
      <c r="A18" s="22"/>
      <c r="B18" s="46"/>
      <c r="C18" s="41"/>
      <c r="D18" s="41"/>
      <c r="E18" s="41"/>
      <c r="F18" s="7" t="s">
        <v>36</v>
      </c>
      <c r="G18" s="8">
        <f t="shared" si="4"/>
        <v>1299297.06</v>
      </c>
      <c r="H18" s="11">
        <v>0</v>
      </c>
      <c r="I18" s="11">
        <v>0</v>
      </c>
      <c r="J18" s="14">
        <v>0</v>
      </c>
      <c r="K18" s="14">
        <v>0</v>
      </c>
      <c r="L18" s="14">
        <v>1299297.06</v>
      </c>
      <c r="M18" s="14">
        <v>0</v>
      </c>
      <c r="N18" s="14">
        <v>0</v>
      </c>
      <c r="O18" s="14">
        <v>0</v>
      </c>
      <c r="P18" s="39"/>
      <c r="Q18" s="39"/>
      <c r="R18" s="39"/>
      <c r="S18" s="39"/>
      <c r="T18" s="39"/>
      <c r="U18" s="39"/>
      <c r="V18" s="39"/>
      <c r="W18" s="39"/>
      <c r="X18" s="39"/>
      <c r="Y18" s="39"/>
      <c r="Z18" s="39"/>
      <c r="AX18" s="5"/>
      <c r="AY18" s="5"/>
      <c r="AZ18" s="5"/>
      <c r="BA18" s="5"/>
      <c r="BB18" s="5"/>
      <c r="BC18" s="5"/>
      <c r="BD18" s="5"/>
      <c r="BE18" s="5"/>
      <c r="BF18" s="5"/>
      <c r="BG18" s="5"/>
      <c r="BH18" s="5"/>
      <c r="BI18" s="5"/>
      <c r="BJ18" s="5"/>
      <c r="BK18" s="5"/>
      <c r="BL18" s="5"/>
      <c r="BM18" s="5"/>
      <c r="BN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row>
    <row r="19" spans="1:258" ht="71.25" customHeight="1" x14ac:dyDescent="0.25">
      <c r="A19" s="23"/>
      <c r="B19" s="47"/>
      <c r="C19" s="41"/>
      <c r="D19" s="41"/>
      <c r="E19" s="41"/>
      <c r="F19" s="7" t="s">
        <v>37</v>
      </c>
      <c r="G19" s="8">
        <f t="shared" si="4"/>
        <v>0</v>
      </c>
      <c r="H19" s="11">
        <v>0</v>
      </c>
      <c r="I19" s="11">
        <v>0</v>
      </c>
      <c r="J19" s="14">
        <v>0</v>
      </c>
      <c r="K19" s="14">
        <v>0</v>
      </c>
      <c r="L19" s="14">
        <v>0</v>
      </c>
      <c r="M19" s="14">
        <v>0</v>
      </c>
      <c r="N19" s="14">
        <v>0</v>
      </c>
      <c r="O19" s="14">
        <v>0</v>
      </c>
      <c r="P19" s="40"/>
      <c r="Q19" s="40"/>
      <c r="R19" s="40"/>
      <c r="S19" s="40"/>
      <c r="T19" s="40"/>
      <c r="U19" s="40"/>
      <c r="V19" s="40"/>
      <c r="W19" s="40"/>
      <c r="X19" s="40"/>
      <c r="Y19" s="40"/>
      <c r="Z19" s="40"/>
      <c r="AX19" s="5"/>
      <c r="AY19" s="5"/>
      <c r="AZ19" s="5"/>
      <c r="BA19" s="5"/>
      <c r="BB19" s="5"/>
      <c r="BC19" s="5"/>
      <c r="BD19" s="5"/>
      <c r="BE19" s="5"/>
      <c r="BF19" s="5"/>
      <c r="BG19" s="5"/>
      <c r="BH19" s="5"/>
      <c r="BI19" s="5"/>
      <c r="BJ19" s="5"/>
      <c r="BK19" s="5"/>
      <c r="BL19" s="5"/>
      <c r="BM19" s="5"/>
      <c r="BN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row>
  </sheetData>
  <autoFilter ref="A10:Z19"/>
  <mergeCells count="69">
    <mergeCell ref="Z17:Z19"/>
    <mergeCell ref="E14:E16"/>
    <mergeCell ref="P14:P16"/>
    <mergeCell ref="Q14:Q16"/>
    <mergeCell ref="R14:R16"/>
    <mergeCell ref="S14:S16"/>
    <mergeCell ref="T14:T16"/>
    <mergeCell ref="U14:U16"/>
    <mergeCell ref="V14:V16"/>
    <mergeCell ref="W14:W16"/>
    <mergeCell ref="X14:X16"/>
    <mergeCell ref="Y14:Y16"/>
    <mergeCell ref="Z14:Z16"/>
    <mergeCell ref="Q17:Q19"/>
    <mergeCell ref="R17:R19"/>
    <mergeCell ref="S17:S19"/>
    <mergeCell ref="Y17:Y19"/>
    <mergeCell ref="D17:D19"/>
    <mergeCell ref="E17:E19"/>
    <mergeCell ref="P17:P19"/>
    <mergeCell ref="A14:A16"/>
    <mergeCell ref="B14:B16"/>
    <mergeCell ref="C14:C16"/>
    <mergeCell ref="D14:D16"/>
    <mergeCell ref="A17:A19"/>
    <mergeCell ref="B17:B19"/>
    <mergeCell ref="C17:C19"/>
    <mergeCell ref="T17:T19"/>
    <mergeCell ref="U17:U19"/>
    <mergeCell ref="V17:V19"/>
    <mergeCell ref="W17:W19"/>
    <mergeCell ref="X17:X19"/>
    <mergeCell ref="P11:P13"/>
    <mergeCell ref="Q11:Q13"/>
    <mergeCell ref="R11:R13"/>
    <mergeCell ref="S11:S13"/>
    <mergeCell ref="T11:T13"/>
    <mergeCell ref="U11:U13"/>
    <mergeCell ref="V11:V13"/>
    <mergeCell ref="W11:W13"/>
    <mergeCell ref="X11:X13"/>
    <mergeCell ref="Y11:Y13"/>
    <mergeCell ref="Z11:Z13"/>
    <mergeCell ref="Q1:Z1"/>
    <mergeCell ref="S8:Z8"/>
    <mergeCell ref="A2:Z2"/>
    <mergeCell ref="A3:Z3"/>
    <mergeCell ref="A4:Z4"/>
    <mergeCell ref="B6:B9"/>
    <mergeCell ref="F6:O6"/>
    <mergeCell ref="A6:A9"/>
    <mergeCell ref="C6:D6"/>
    <mergeCell ref="P6:Z6"/>
    <mergeCell ref="C7:C9"/>
    <mergeCell ref="R7:Z7"/>
    <mergeCell ref="D7:D9"/>
    <mergeCell ref="Q7:Q9"/>
    <mergeCell ref="E6:E9"/>
    <mergeCell ref="G8:G9"/>
    <mergeCell ref="P7:P9"/>
    <mergeCell ref="R8:R9"/>
    <mergeCell ref="F7:F9"/>
    <mergeCell ref="G7:O7"/>
    <mergeCell ref="H8:O8"/>
    <mergeCell ref="A11:A13"/>
    <mergeCell ref="B11:B13"/>
    <mergeCell ref="C11:C13"/>
    <mergeCell ref="D11:D13"/>
    <mergeCell ref="E11:E13"/>
  </mergeCells>
  <phoneticPr fontId="4" type="noConversion"/>
  <pageMargins left="0.11811023622047245" right="0.11811023622047245" top="0.55118110236220474" bottom="0.55118110236220474" header="0.31496062992125984" footer="0.31496062992125984"/>
  <pageSetup paperSize="9" scale="30" fitToHeight="0" orientation="landscape"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Аналитикам</vt:lpstr>
      <vt:lpstr>Лист1</vt:lpstr>
      <vt:lpstr>Аналитикам!Заголовки_для_печати</vt:lpstr>
      <vt:lpstr>Аналитикам!Область_печати</vt:lpstr>
    </vt:vector>
  </TitlesOfParts>
  <Company>Министерство финансов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Stavkina</dc:creator>
  <cp:lastModifiedBy>Nabor_text</cp:lastModifiedBy>
  <cp:lastPrinted>2024-01-17T09:41:28Z</cp:lastPrinted>
  <dcterms:created xsi:type="dcterms:W3CDTF">2013-05-13T01:44:39Z</dcterms:created>
  <dcterms:modified xsi:type="dcterms:W3CDTF">2024-01-24T03:25:16Z</dcterms:modified>
</cp:coreProperties>
</file>