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42-п от 26.01.2024 (изм. 544-п)\"/>
    </mc:Choice>
  </mc:AlternateContent>
  <bookViews>
    <workbookView xWindow="0" yWindow="0" windowWidth="21570" windowHeight="9615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Аналитикам!$A$10:$Z$27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Аналитикам!$A$1:$Z$27</definedName>
  </definedNames>
  <calcPr calcId="162913" fullPrecision="0"/>
  <customWorkbookViews>
    <customWorkbookView name="Cherednikova - Личное представление" guid="{D45BA32D-C566-4080-BEF9-2628BFAF5780}" mergeInterval="0" personalView="1" maximized="1" xWindow="1" yWindow="1" windowWidth="1600" windowHeight="644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Evstigneeva - Личное представление" guid="{19CD07B0-B75B-4742-8CF1-58B16CCA9C75}" mergeInterval="0" personalView="1" maximized="1" xWindow="1" yWindow="1" windowWidth="1710" windowHeight="888" activeSheetId="2"/>
  </customWorkbookViews>
</workbook>
</file>

<file path=xl/calcChain.xml><?xml version="1.0" encoding="utf-8"?>
<calcChain xmlns="http://schemas.openxmlformats.org/spreadsheetml/2006/main">
  <c r="G27" i="12" l="1"/>
  <c r="G26" i="12"/>
  <c r="G25" i="12"/>
  <c r="G24" i="12"/>
  <c r="R23" i="12"/>
  <c r="O23" i="12"/>
  <c r="N23" i="12"/>
  <c r="M23" i="12"/>
  <c r="L23" i="12"/>
  <c r="K23" i="12"/>
  <c r="G23" i="12" s="1"/>
  <c r="J23" i="12"/>
  <c r="I23" i="12"/>
  <c r="H23" i="12"/>
  <c r="G22" i="12"/>
  <c r="G21" i="12"/>
  <c r="O20" i="12"/>
  <c r="N20" i="12"/>
  <c r="M20" i="12"/>
  <c r="L20" i="12"/>
  <c r="K20" i="12"/>
  <c r="J20" i="12"/>
  <c r="I20" i="12"/>
  <c r="H20" i="12"/>
  <c r="G20" i="12" s="1"/>
  <c r="G19" i="12"/>
  <c r="H18" i="12"/>
  <c r="G18" i="12" s="1"/>
  <c r="O17" i="12"/>
  <c r="N17" i="12"/>
  <c r="M17" i="12"/>
  <c r="L17" i="12"/>
  <c r="K17" i="12"/>
  <c r="J17" i="12"/>
  <c r="I17" i="12"/>
  <c r="H17" i="12"/>
  <c r="G17" i="12" s="1"/>
  <c r="G16" i="12"/>
  <c r="G15" i="12"/>
  <c r="O14" i="12"/>
  <c r="N14" i="12"/>
  <c r="M14" i="12"/>
  <c r="L14" i="12"/>
  <c r="K14" i="12"/>
  <c r="J14" i="12"/>
  <c r="I14" i="12"/>
  <c r="H14" i="12"/>
  <c r="G14" i="12" s="1"/>
  <c r="G13" i="12"/>
  <c r="G12" i="12"/>
  <c r="O11" i="12"/>
  <c r="N11" i="12"/>
  <c r="M11" i="12"/>
  <c r="L11" i="12"/>
  <c r="K11" i="12"/>
  <c r="J11" i="12"/>
  <c r="I11" i="12"/>
  <c r="H11" i="12"/>
  <c r="G11" i="12" s="1"/>
</calcChain>
</file>

<file path=xl/sharedStrings.xml><?xml version="1.0" encoding="utf-8"?>
<sst xmlns="http://schemas.openxmlformats.org/spreadsheetml/2006/main" count="85" uniqueCount="64">
  <si>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</si>
  <si>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</si>
  <si>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</si>
  <si>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</si>
  <si>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</si>
  <si>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</si>
  <si>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</si>
  <si>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Всего, из них расходы за счет: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</si>
  <si>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</si>
  <si>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</si>
  <si>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</si>
  <si>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</si>
  <si>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2020 год</t>
  </si>
  <si>
    <t>Источник</t>
  </si>
  <si>
    <t xml:space="preserve">с (год) </t>
  </si>
  <si>
    <t xml:space="preserve">по (год)
</t>
  </si>
  <si>
    <t>муниципальной программы Павлоградского района Омской области</t>
  </si>
  <si>
    <t>в том числе по годам реализации муниципальной программы</t>
  </si>
  <si>
    <t xml:space="preserve">Целевые индикаторы реализации мероприятия (группы мероприятий) муниципальной программы </t>
  </si>
  <si>
    <t>2022 год</t>
  </si>
  <si>
    <t>2023 год</t>
  </si>
  <si>
    <t>2024 год</t>
  </si>
  <si>
    <t>2025 год</t>
  </si>
  <si>
    <t>2026 год</t>
  </si>
  <si>
    <t>2027 год</t>
  </si>
  <si>
    <t>2020
год</t>
  </si>
  <si>
    <t>2022
год</t>
  </si>
  <si>
    <t>2023
год</t>
  </si>
  <si>
    <t>2024
год</t>
  </si>
  <si>
    <t>2025
год</t>
  </si>
  <si>
    <t>2026                год</t>
  </si>
  <si>
    <t>2027
год</t>
  </si>
  <si>
    <t>2021
год</t>
  </si>
  <si>
    <t>"Развитие экономического потенциала Павлоградского муниципального района Омской области на 2020-2027 годы"</t>
  </si>
  <si>
    <t>2021 год</t>
  </si>
  <si>
    <t xml:space="preserve">1. Налоговых и неналоговых доходов, поступлений нецелевого характера из областного бюджета  </t>
  </si>
  <si>
    <t xml:space="preserve">2. Поступлений целевого характера из областного бюджета </t>
  </si>
  <si>
    <t>Комитет капитального строительства, 
архитектуры и ЖКК Администрации 
Павлоградского муниципального района</t>
  </si>
  <si>
    <t>Приобретено и установлено дизельных электростанций</t>
  </si>
  <si>
    <t>Единиц</t>
  </si>
  <si>
    <t>2.1.6</t>
  </si>
  <si>
    <t>Мероприятие 6: Приобретение и установка резервного источника электроснабжения на котельную № 17 р.п. Павлоградка, ул. Советская, д. 36 Павлоградского муниципального района Омской области</t>
  </si>
  <si>
    <t>2.1.7</t>
  </si>
  <si>
    <t>Мероприятие 7: Приобретение и установка резервного источника электроснабжения на котельную № 18 р.п. Павлоградка, ул. Зеленая, д. 15 Павлоградского муниципального района Омской области</t>
  </si>
  <si>
    <t>4.1.6</t>
  </si>
  <si>
    <t>Мероприятие 6: Приобретение трубной продукции водохозяйственного  назначения для ремонта аварийных участков водопроводных сетей в с. Южное</t>
  </si>
  <si>
    <t>Комитет капитального строительства, архитектуры и ЖКК Администрации Павлоградского муниципального района</t>
  </si>
  <si>
    <t>Количество приобретенной трубной продукции водохозяйственного  назначения</t>
  </si>
  <si>
    <t>Метр погонный</t>
  </si>
  <si>
    <t>4.1.17</t>
  </si>
  <si>
    <t xml:space="preserve">Мероприятие 17: Выполнение работ по проекту: «Техническое перевооружение центральной  котельной № 1, расположенной по адресу: Омская область, Павлоградский муниципальный район, р.п. Павлоградка, ул. Коммунистическая, д. 14 "а"» </t>
  </si>
  <si>
    <t>2024</t>
  </si>
  <si>
    <t>2027</t>
  </si>
  <si>
    <t>Количество выплоненных работ согласно разработанной поректной документации</t>
  </si>
  <si>
    <t>1. Налоговых и неналоговых доходов, поступлений нецелевого характера из областного бюджета</t>
  </si>
  <si>
    <t>2. Поступлений целевого характера из областного бюджета</t>
  </si>
  <si>
    <t>2.2.23</t>
  </si>
  <si>
    <t>Мероприятие 23:Ремонт автомобильных дорог в р.п. Павлоградка ул. Лесная, ул. Садовая, ул. Декабристов (от ул. Колхозная до переулка Школьный),  ул. Зеленая ( от ул. 8 Марта до ул. Ленина), ул. Гагарина (от дома № 24 до дома № 34), ул. Гагарина ( от дома № 34 до ул. Пролетарская),   Павлоградского муниципального района Омской области</t>
  </si>
  <si>
    <t xml:space="preserve">Протяженность отремонтированных автомобильных дорог поселений </t>
  </si>
  <si>
    <t>км</t>
  </si>
  <si>
    <t>Х</t>
  </si>
  <si>
    <t>3. Поступлений целевого характера из бюджетов поселений</t>
  </si>
  <si>
    <t>4. Прочих безвозмездных поступлений целевого характера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</si>
  <si>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                                                    Павлоградского муниципального                                                                                                                                                                                                                                                                                                                                                                                                                                                                                                                                                                                                   района Омской области 
</t>
    </r>
    <r>
      <rPr>
        <u/>
        <sz val="14"/>
        <color theme="1"/>
        <rFont val="Times New Roman"/>
        <family val="1"/>
        <charset val="204"/>
      </rPr>
      <t xml:space="preserve">от 26.01.2024 № 42-п 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</si>
</sst>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4" fontId="2" fillId="0" borderId="1" xfId="6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vertical="top" wrapText="1"/>
    </xf>
    <xf numFmtId="0" fontId="9" fillId="0" borderId="1" xfId="6" applyFont="1" applyFill="1" applyBorder="1" applyAlignment="1">
      <alignment horizontal="left" vertical="top" wrapText="1"/>
    </xf>
    <xf numFmtId="0" fontId="9" fillId="0" borderId="1" xfId="6" applyFont="1" applyFill="1" applyBorder="1" applyAlignment="1">
      <alignment vertical="top" wrapText="1"/>
    </xf>
    <xf numFmtId="0" fontId="9" fillId="0" borderId="5" xfId="6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left" vertical="top" wrapText="1"/>
    </xf>
    <xf numFmtId="49" fontId="9" fillId="0" borderId="4" xfId="0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11" fillId="0" borderId="3" xfId="6" applyFont="1" applyFill="1" applyBorder="1" applyAlignment="1">
      <alignment horizontal="center" vertical="top" wrapText="1"/>
    </xf>
    <xf numFmtId="0" fontId="11" fillId="0" borderId="2" xfId="6" applyFont="1" applyFill="1" applyBorder="1" applyAlignment="1">
      <alignment horizontal="center" vertical="top" wrapText="1"/>
    </xf>
    <xf numFmtId="0" fontId="13" fillId="0" borderId="2" xfId="6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49" fontId="2" fillId="0" borderId="1" xfId="6" applyNumberFormat="1" applyFont="1" applyFill="1" applyBorder="1" applyAlignment="1">
      <alignment horizontal="center" vertical="top" wrapText="1"/>
    </xf>
    <xf numFmtId="2" fontId="9" fillId="0" borderId="6" xfId="6" applyNumberFormat="1" applyFont="1" applyFill="1" applyBorder="1" applyAlignment="1">
      <alignment horizontal="left" vertical="top" wrapText="1"/>
    </xf>
    <xf numFmtId="2" fontId="9" fillId="0" borderId="7" xfId="6" applyNumberFormat="1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2" fillId="0" borderId="3" xfId="6" applyFont="1" applyFill="1" applyBorder="1" applyAlignment="1">
      <alignment horizontal="center" vertical="top" wrapText="1"/>
    </xf>
    <xf numFmtId="0" fontId="2" fillId="0" borderId="2" xfId="6" applyFont="1" applyFill="1" applyBorder="1" applyAlignment="1">
      <alignment horizontal="center" vertical="top" wrapText="1"/>
    </xf>
    <xf numFmtId="0" fontId="10" fillId="0" borderId="3" xfId="6" applyFont="1" applyFill="1" applyBorder="1" applyAlignment="1">
      <alignment horizontal="center" vertical="top" wrapText="1"/>
    </xf>
    <xf numFmtId="0" fontId="10" fillId="0" borderId="2" xfId="6" applyFont="1" applyFill="1" applyBorder="1" applyAlignment="1">
      <alignment horizontal="center" vertical="top" wrapText="1"/>
    </xf>
    <xf numFmtId="0" fontId="3" fillId="0" borderId="2" xfId="6" applyFill="1" applyBorder="1" applyAlignment="1"/>
    <xf numFmtId="0" fontId="0" fillId="0" borderId="4" xfId="0" applyFill="1" applyBorder="1" applyAlignment="1"/>
    <xf numFmtId="0" fontId="3" fillId="0" borderId="2" xfId="6" applyFill="1" applyBorder="1" applyAlignment="1">
      <alignment horizontal="center" vertical="top" wrapText="1"/>
    </xf>
  </cellXfs>
  <cellStyles count="8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27"/>
  <sheetViews>
    <sheetView tabSelected="1" view="pageBreakPreview" zoomScaleNormal="100" zoomScaleSheetLayoutView="100" workbookViewId="0">
      <pane xSplit="2" ySplit="10" topLeftCell="P11" activePane="bottomRight" state="frozen"/>
      <selection pane="topRight" activeCell="C1" sqref="C1"/>
      <selection pane="bottomLeft" activeCell="A12" sqref="A12"/>
      <selection pane="bottomRight" activeCell="Q1" sqref="Q1:Z1"/>
    </sheetView>
  </sheetViews>
  <sheetFormatPr defaultColWidth="9.28515625" defaultRowHeight="18.75" x14ac:dyDescent="0.3"/>
  <cols>
    <col min="1" max="1" width="12.7109375" style="1" customWidth="1"/>
    <col min="2" max="2" width="49.28515625" style="1" customWidth="1"/>
    <col min="3" max="3" width="12.42578125" style="1" customWidth="1"/>
    <col min="4" max="4" width="13.5703125" style="1" customWidth="1"/>
    <col min="5" max="5" width="27.28515625" style="2" customWidth="1"/>
    <col min="6" max="6" width="30.5703125" style="1" customWidth="1"/>
    <col min="7" max="7" width="20" style="1" customWidth="1"/>
    <col min="8" max="8" width="18" style="1" customWidth="1"/>
    <col min="9" max="9" width="18.28515625" style="1" customWidth="1"/>
    <col min="10" max="10" width="17.85546875" style="1" customWidth="1"/>
    <col min="11" max="11" width="18.28515625" style="1" customWidth="1"/>
    <col min="12" max="12" width="16.5703125" style="1" customWidth="1"/>
    <col min="13" max="13" width="18.28515625" style="1" customWidth="1"/>
    <col min="14" max="14" width="18.7109375" style="1" customWidth="1"/>
    <col min="15" max="15" width="19.42578125" style="1" customWidth="1"/>
    <col min="16" max="16" width="36.42578125" style="1" customWidth="1"/>
    <col min="17" max="17" width="16.5703125" style="1" customWidth="1"/>
    <col min="18" max="18" width="13.28515625" style="1" bestFit="1" customWidth="1"/>
    <col min="19" max="20" width="13" style="1" bestFit="1" customWidth="1"/>
    <col min="21" max="22" width="12.140625" style="1" customWidth="1"/>
    <col min="23" max="23" width="12.42578125" style="1" customWidth="1"/>
    <col min="24" max="24" width="13" style="1" bestFit="1" customWidth="1"/>
    <col min="25" max="26" width="11" style="1" customWidth="1"/>
    <col min="27" max="27" width="58" style="3" hidden="1" customWidth="1"/>
    <col min="28" max="28" width="21.5703125" style="3" customWidth="1"/>
    <col min="29" max="16384" width="9.28515625" style="3"/>
  </cols>
  <sheetData>
    <row r="1" spans="1:258" ht="94.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3" t="s">
        <v>63</v>
      </c>
      <c r="R1" s="24"/>
      <c r="S1" s="24"/>
      <c r="T1" s="24"/>
      <c r="U1" s="24"/>
      <c r="V1" s="24"/>
      <c r="W1" s="24"/>
      <c r="X1" s="24"/>
      <c r="Y1" s="24"/>
      <c r="Z1" s="24"/>
    </row>
    <row r="2" spans="1:258" x14ac:dyDescent="0.3">
      <c r="A2" s="25" t="s">
        <v>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58" x14ac:dyDescent="0.3">
      <c r="A3" s="25" t="s">
        <v>16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258" x14ac:dyDescent="0.3">
      <c r="A4" s="25" t="s">
        <v>33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258" ht="22.5" x14ac:dyDescent="0.3">
      <c r="A5" s="6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258" ht="34.5" customHeight="1" x14ac:dyDescent="0.25">
      <c r="A6" s="21" t="s">
        <v>1</v>
      </c>
      <c r="B6" s="21" t="s">
        <v>10</v>
      </c>
      <c r="C6" s="21" t="s">
        <v>11</v>
      </c>
      <c r="D6" s="21"/>
      <c r="E6" s="21" t="s">
        <v>2</v>
      </c>
      <c r="F6" s="19" t="s">
        <v>3</v>
      </c>
      <c r="G6" s="19"/>
      <c r="H6" s="19"/>
      <c r="I6" s="19"/>
      <c r="J6" s="19"/>
      <c r="K6" s="19"/>
      <c r="L6" s="19"/>
      <c r="M6" s="19"/>
      <c r="N6" s="19"/>
      <c r="O6" s="20"/>
      <c r="P6" s="19" t="s">
        <v>18</v>
      </c>
      <c r="Q6" s="19"/>
      <c r="R6" s="19"/>
      <c r="S6" s="19"/>
      <c r="T6" s="19"/>
      <c r="U6" s="19"/>
      <c r="V6" s="19"/>
      <c r="W6" s="19"/>
      <c r="X6" s="19"/>
      <c r="Y6" s="19"/>
      <c r="Z6" s="19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258" ht="21.75" hidden="1" customHeight="1" x14ac:dyDescent="0.25">
      <c r="A7" s="21"/>
      <c r="B7" s="21"/>
      <c r="C7" s="21" t="s">
        <v>14</v>
      </c>
      <c r="D7" s="21" t="s">
        <v>15</v>
      </c>
      <c r="E7" s="21"/>
      <c r="F7" s="21" t="s">
        <v>13</v>
      </c>
      <c r="G7" s="21" t="s">
        <v>4</v>
      </c>
      <c r="H7" s="21"/>
      <c r="I7" s="21"/>
      <c r="J7" s="21"/>
      <c r="K7" s="21"/>
      <c r="L7" s="21"/>
      <c r="M7" s="21"/>
      <c r="N7" s="21"/>
      <c r="O7" s="22"/>
      <c r="P7" s="21" t="s">
        <v>8</v>
      </c>
      <c r="Q7" s="21" t="s">
        <v>5</v>
      </c>
      <c r="R7" s="21" t="s">
        <v>6</v>
      </c>
      <c r="S7" s="21"/>
      <c r="T7" s="21"/>
      <c r="U7" s="21"/>
      <c r="V7" s="21"/>
      <c r="W7" s="21"/>
      <c r="X7" s="21"/>
      <c r="Y7" s="21"/>
      <c r="Z7" s="21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258" ht="93.75" customHeight="1" x14ac:dyDescent="0.25">
      <c r="A8" s="21"/>
      <c r="B8" s="21"/>
      <c r="C8" s="21"/>
      <c r="D8" s="21"/>
      <c r="E8" s="21"/>
      <c r="F8" s="21"/>
      <c r="G8" s="21" t="s">
        <v>0</v>
      </c>
      <c r="H8" s="21" t="s">
        <v>17</v>
      </c>
      <c r="I8" s="21"/>
      <c r="J8" s="21"/>
      <c r="K8" s="21"/>
      <c r="L8" s="21"/>
      <c r="M8" s="21"/>
      <c r="N8" s="21"/>
      <c r="O8" s="22"/>
      <c r="P8" s="21"/>
      <c r="Q8" s="21"/>
      <c r="R8" s="21" t="s">
        <v>0</v>
      </c>
      <c r="S8" s="21" t="s">
        <v>17</v>
      </c>
      <c r="T8" s="21"/>
      <c r="U8" s="21"/>
      <c r="V8" s="21"/>
      <c r="W8" s="21"/>
      <c r="X8" s="21"/>
      <c r="Y8" s="21"/>
      <c r="Z8" s="21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IW8" s="5"/>
      <c r="IX8" s="5"/>
    </row>
    <row r="9" spans="1:258" ht="48" customHeight="1" x14ac:dyDescent="0.25">
      <c r="A9" s="21"/>
      <c r="B9" s="21"/>
      <c r="C9" s="21"/>
      <c r="D9" s="21"/>
      <c r="E9" s="21"/>
      <c r="F9" s="21"/>
      <c r="G9" s="21"/>
      <c r="H9" s="7" t="s">
        <v>12</v>
      </c>
      <c r="I9" s="7" t="s">
        <v>34</v>
      </c>
      <c r="J9" s="7" t="s">
        <v>19</v>
      </c>
      <c r="K9" s="7" t="s">
        <v>20</v>
      </c>
      <c r="L9" s="7" t="s">
        <v>21</v>
      </c>
      <c r="M9" s="7" t="s">
        <v>22</v>
      </c>
      <c r="N9" s="7" t="s">
        <v>23</v>
      </c>
      <c r="O9" s="7" t="s">
        <v>24</v>
      </c>
      <c r="P9" s="21"/>
      <c r="Q9" s="21"/>
      <c r="R9" s="21"/>
      <c r="S9" s="7" t="s">
        <v>25</v>
      </c>
      <c r="T9" s="7" t="s">
        <v>32</v>
      </c>
      <c r="U9" s="7" t="s">
        <v>26</v>
      </c>
      <c r="V9" s="7" t="s">
        <v>27</v>
      </c>
      <c r="W9" s="7" t="s">
        <v>28</v>
      </c>
      <c r="X9" s="7" t="s">
        <v>29</v>
      </c>
      <c r="Y9" s="7" t="s">
        <v>30</v>
      </c>
      <c r="Z9" s="7" t="s">
        <v>31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ht="20.2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ht="33.75" customHeight="1" x14ac:dyDescent="0.25">
      <c r="A11" s="27" t="s">
        <v>40</v>
      </c>
      <c r="B11" s="28" t="s">
        <v>41</v>
      </c>
      <c r="C11" s="21">
        <v>2024</v>
      </c>
      <c r="D11" s="21">
        <v>2027</v>
      </c>
      <c r="E11" s="26" t="s">
        <v>37</v>
      </c>
      <c r="F11" s="10" t="s">
        <v>7</v>
      </c>
      <c r="G11" s="9">
        <f t="shared" ref="G11:G19" si="0">SUM(H11:O11)</f>
        <v>150000</v>
      </c>
      <c r="H11" s="9">
        <f>SUM(H12:H13)</f>
        <v>0</v>
      </c>
      <c r="I11" s="9">
        <f t="shared" ref="I11:O11" si="1">SUM(I12:I13)</f>
        <v>0</v>
      </c>
      <c r="J11" s="9">
        <f t="shared" si="1"/>
        <v>0</v>
      </c>
      <c r="K11" s="9">
        <f t="shared" si="1"/>
        <v>0</v>
      </c>
      <c r="L11" s="9">
        <f t="shared" si="1"/>
        <v>150000</v>
      </c>
      <c r="M11" s="9">
        <f t="shared" si="1"/>
        <v>0</v>
      </c>
      <c r="N11" s="9">
        <f t="shared" si="1"/>
        <v>0</v>
      </c>
      <c r="O11" s="9">
        <f t="shared" si="1"/>
        <v>0</v>
      </c>
      <c r="P11" s="29" t="s">
        <v>38</v>
      </c>
      <c r="Q11" s="21" t="s">
        <v>39</v>
      </c>
      <c r="R11" s="21">
        <v>1</v>
      </c>
      <c r="S11" s="21">
        <v>0</v>
      </c>
      <c r="T11" s="21">
        <v>0</v>
      </c>
      <c r="U11" s="21">
        <v>0</v>
      </c>
      <c r="V11" s="21">
        <v>0</v>
      </c>
      <c r="W11" s="21">
        <v>1</v>
      </c>
      <c r="X11" s="21">
        <v>0</v>
      </c>
      <c r="Y11" s="21">
        <v>0</v>
      </c>
      <c r="Z11" s="21">
        <v>0</v>
      </c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ht="84.75" customHeight="1" x14ac:dyDescent="0.25">
      <c r="A12" s="27"/>
      <c r="B12" s="28"/>
      <c r="C12" s="21"/>
      <c r="D12" s="21"/>
      <c r="E12" s="26"/>
      <c r="F12" s="8" t="s">
        <v>35</v>
      </c>
      <c r="G12" s="9">
        <f t="shared" si="0"/>
        <v>150000</v>
      </c>
      <c r="H12" s="9">
        <v>0</v>
      </c>
      <c r="I12" s="9">
        <v>0</v>
      </c>
      <c r="J12" s="9">
        <v>0</v>
      </c>
      <c r="K12" s="9">
        <v>0</v>
      </c>
      <c r="L12" s="9">
        <v>150000</v>
      </c>
      <c r="M12" s="9">
        <v>0</v>
      </c>
      <c r="N12" s="9">
        <v>0</v>
      </c>
      <c r="O12" s="9">
        <v>0</v>
      </c>
      <c r="P12" s="29"/>
      <c r="Q12" s="21"/>
      <c r="R12" s="21"/>
      <c r="S12" s="21"/>
      <c r="T12" s="21"/>
      <c r="U12" s="21"/>
      <c r="V12" s="21"/>
      <c r="W12" s="21"/>
      <c r="X12" s="21"/>
      <c r="Y12" s="21"/>
      <c r="Z12" s="21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ht="51.75" customHeight="1" x14ac:dyDescent="0.25">
      <c r="A13" s="27"/>
      <c r="B13" s="28"/>
      <c r="C13" s="21"/>
      <c r="D13" s="21"/>
      <c r="E13" s="26"/>
      <c r="F13" s="8" t="s">
        <v>36</v>
      </c>
      <c r="G13" s="9">
        <f t="shared" si="0"/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29"/>
      <c r="Q13" s="21"/>
      <c r="R13" s="21"/>
      <c r="S13" s="21"/>
      <c r="T13" s="21"/>
      <c r="U13" s="21"/>
      <c r="V13" s="21"/>
      <c r="W13" s="21"/>
      <c r="X13" s="21"/>
      <c r="Y13" s="21"/>
      <c r="Z13" s="21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  <row r="14" spans="1:258" ht="35.25" customHeight="1" x14ac:dyDescent="0.25">
      <c r="A14" s="27" t="s">
        <v>42</v>
      </c>
      <c r="B14" s="28" t="s">
        <v>43</v>
      </c>
      <c r="C14" s="21">
        <v>2024</v>
      </c>
      <c r="D14" s="21">
        <v>2027</v>
      </c>
      <c r="E14" s="26" t="s">
        <v>37</v>
      </c>
      <c r="F14" s="10" t="s">
        <v>7</v>
      </c>
      <c r="G14" s="9">
        <f t="shared" si="0"/>
        <v>150000</v>
      </c>
      <c r="H14" s="9">
        <f>SUM(H15:H16)</f>
        <v>0</v>
      </c>
      <c r="I14" s="9">
        <f t="shared" ref="I14:O14" si="2">SUM(I15:I16)</f>
        <v>0</v>
      </c>
      <c r="J14" s="9">
        <f t="shared" si="2"/>
        <v>0</v>
      </c>
      <c r="K14" s="9">
        <f t="shared" si="2"/>
        <v>0</v>
      </c>
      <c r="L14" s="9">
        <f t="shared" si="2"/>
        <v>150000</v>
      </c>
      <c r="M14" s="9">
        <f t="shared" si="2"/>
        <v>0</v>
      </c>
      <c r="N14" s="9">
        <f t="shared" si="2"/>
        <v>0</v>
      </c>
      <c r="O14" s="9">
        <f t="shared" si="2"/>
        <v>0</v>
      </c>
      <c r="P14" s="29" t="s">
        <v>38</v>
      </c>
      <c r="Q14" s="21" t="s">
        <v>39</v>
      </c>
      <c r="R14" s="21">
        <v>1</v>
      </c>
      <c r="S14" s="21">
        <v>0</v>
      </c>
      <c r="T14" s="21">
        <v>0</v>
      </c>
      <c r="U14" s="21">
        <v>0</v>
      </c>
      <c r="V14" s="21">
        <v>0</v>
      </c>
      <c r="W14" s="21">
        <v>1</v>
      </c>
      <c r="X14" s="21">
        <v>0</v>
      </c>
      <c r="Y14" s="21">
        <v>0</v>
      </c>
      <c r="Z14" s="21">
        <v>0</v>
      </c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</row>
    <row r="15" spans="1:258" ht="81.75" customHeight="1" x14ac:dyDescent="0.25">
      <c r="A15" s="27"/>
      <c r="B15" s="28"/>
      <c r="C15" s="21"/>
      <c r="D15" s="21"/>
      <c r="E15" s="26"/>
      <c r="F15" s="8" t="s">
        <v>35</v>
      </c>
      <c r="G15" s="9">
        <f t="shared" si="0"/>
        <v>150000</v>
      </c>
      <c r="H15" s="9">
        <v>0</v>
      </c>
      <c r="I15" s="9">
        <v>0</v>
      </c>
      <c r="J15" s="9">
        <v>0</v>
      </c>
      <c r="K15" s="9">
        <v>0</v>
      </c>
      <c r="L15" s="9">
        <v>150000</v>
      </c>
      <c r="M15" s="9">
        <v>0</v>
      </c>
      <c r="N15" s="9">
        <v>0</v>
      </c>
      <c r="O15" s="9">
        <v>0</v>
      </c>
      <c r="P15" s="29"/>
      <c r="Q15" s="21"/>
      <c r="R15" s="21"/>
      <c r="S15" s="21"/>
      <c r="T15" s="21"/>
      <c r="U15" s="21"/>
      <c r="V15" s="21"/>
      <c r="W15" s="21"/>
      <c r="X15" s="21"/>
      <c r="Y15" s="21"/>
      <c r="Z15" s="21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</row>
    <row r="16" spans="1:258" ht="50.25" customHeight="1" x14ac:dyDescent="0.25">
      <c r="A16" s="27"/>
      <c r="B16" s="28"/>
      <c r="C16" s="21"/>
      <c r="D16" s="21"/>
      <c r="E16" s="26"/>
      <c r="F16" s="8" t="s">
        <v>36</v>
      </c>
      <c r="G16" s="9">
        <f t="shared" si="0"/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29"/>
      <c r="Q16" s="21"/>
      <c r="R16" s="21"/>
      <c r="S16" s="21"/>
      <c r="T16" s="21"/>
      <c r="U16" s="21"/>
      <c r="V16" s="21"/>
      <c r="W16" s="21"/>
      <c r="X16" s="21"/>
      <c r="Y16" s="21"/>
      <c r="Z16" s="21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</row>
    <row r="17" spans="1:258" ht="36.75" customHeight="1" x14ac:dyDescent="0.25">
      <c r="A17" s="27" t="s">
        <v>44</v>
      </c>
      <c r="B17" s="28" t="s">
        <v>45</v>
      </c>
      <c r="C17" s="21">
        <v>2024</v>
      </c>
      <c r="D17" s="21">
        <v>2027</v>
      </c>
      <c r="E17" s="29" t="s">
        <v>46</v>
      </c>
      <c r="F17" s="10" t="s">
        <v>7</v>
      </c>
      <c r="G17" s="9">
        <f t="shared" si="0"/>
        <v>20000</v>
      </c>
      <c r="H17" s="9">
        <f>SUM(H18:H19)</f>
        <v>0</v>
      </c>
      <c r="I17" s="9">
        <f t="shared" ref="I17:O17" si="3">SUM(I18:I19)</f>
        <v>0</v>
      </c>
      <c r="J17" s="9">
        <f t="shared" si="3"/>
        <v>0</v>
      </c>
      <c r="K17" s="11">
        <f t="shared" si="3"/>
        <v>0</v>
      </c>
      <c r="L17" s="11">
        <f t="shared" si="3"/>
        <v>20000</v>
      </c>
      <c r="M17" s="11">
        <f t="shared" si="3"/>
        <v>0</v>
      </c>
      <c r="N17" s="9">
        <f t="shared" si="3"/>
        <v>0</v>
      </c>
      <c r="O17" s="9">
        <f t="shared" si="3"/>
        <v>0</v>
      </c>
      <c r="P17" s="30" t="s">
        <v>47</v>
      </c>
      <c r="Q17" s="33" t="s">
        <v>48</v>
      </c>
      <c r="R17" s="36">
        <v>1500</v>
      </c>
      <c r="S17" s="36">
        <v>0</v>
      </c>
      <c r="T17" s="36">
        <v>0</v>
      </c>
      <c r="U17" s="36">
        <v>0</v>
      </c>
      <c r="V17" s="36">
        <v>0</v>
      </c>
      <c r="W17" s="36">
        <v>1500</v>
      </c>
      <c r="X17" s="36">
        <v>0</v>
      </c>
      <c r="Y17" s="36">
        <v>0</v>
      </c>
      <c r="Z17" s="36">
        <v>0</v>
      </c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</row>
    <row r="18" spans="1:258" ht="81.75" customHeight="1" x14ac:dyDescent="0.25">
      <c r="A18" s="27"/>
      <c r="B18" s="28"/>
      <c r="C18" s="21"/>
      <c r="D18" s="21"/>
      <c r="E18" s="29"/>
      <c r="F18" s="8" t="s">
        <v>35</v>
      </c>
      <c r="G18" s="9">
        <f t="shared" si="0"/>
        <v>20000</v>
      </c>
      <c r="H18" s="9">
        <f>30000-30000</f>
        <v>0</v>
      </c>
      <c r="I18" s="9">
        <v>0</v>
      </c>
      <c r="J18" s="9">
        <v>0</v>
      </c>
      <c r="K18" s="11">
        <v>0</v>
      </c>
      <c r="L18" s="11">
        <v>20000</v>
      </c>
      <c r="M18" s="11">
        <v>0</v>
      </c>
      <c r="N18" s="9">
        <v>0</v>
      </c>
      <c r="O18" s="9">
        <v>0</v>
      </c>
      <c r="P18" s="31"/>
      <c r="Q18" s="34"/>
      <c r="R18" s="36"/>
      <c r="S18" s="36"/>
      <c r="T18" s="36"/>
      <c r="U18" s="36"/>
      <c r="V18" s="36"/>
      <c r="W18" s="36"/>
      <c r="X18" s="36"/>
      <c r="Y18" s="36"/>
      <c r="Z18" s="36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</row>
    <row r="19" spans="1:258" ht="54.75" customHeight="1" x14ac:dyDescent="0.25">
      <c r="A19" s="27"/>
      <c r="B19" s="28"/>
      <c r="C19" s="21"/>
      <c r="D19" s="21"/>
      <c r="E19" s="29"/>
      <c r="F19" s="8" t="s">
        <v>36</v>
      </c>
      <c r="G19" s="9">
        <f t="shared" si="0"/>
        <v>0</v>
      </c>
      <c r="H19" s="9">
        <v>0</v>
      </c>
      <c r="I19" s="9">
        <v>0</v>
      </c>
      <c r="J19" s="9">
        <v>0</v>
      </c>
      <c r="K19" s="11">
        <v>0</v>
      </c>
      <c r="L19" s="11">
        <v>0</v>
      </c>
      <c r="M19" s="11">
        <v>0</v>
      </c>
      <c r="N19" s="9">
        <v>0</v>
      </c>
      <c r="O19" s="9">
        <v>0</v>
      </c>
      <c r="P19" s="32"/>
      <c r="Q19" s="35"/>
      <c r="R19" s="36"/>
      <c r="S19" s="36"/>
      <c r="T19" s="36"/>
      <c r="U19" s="36"/>
      <c r="V19" s="36"/>
      <c r="W19" s="36"/>
      <c r="X19" s="36"/>
      <c r="Y19" s="36"/>
      <c r="Z19" s="36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</row>
    <row r="20" spans="1:258" ht="33.75" customHeight="1" x14ac:dyDescent="0.25">
      <c r="A20" s="37" t="s">
        <v>49</v>
      </c>
      <c r="B20" s="38" t="s">
        <v>50</v>
      </c>
      <c r="C20" s="37" t="s">
        <v>51</v>
      </c>
      <c r="D20" s="37" t="s">
        <v>52</v>
      </c>
      <c r="E20" s="41" t="s">
        <v>37</v>
      </c>
      <c r="F20" s="12" t="s">
        <v>7</v>
      </c>
      <c r="G20" s="13">
        <f t="shared" ref="G20:G22" si="4">SUM(H20:O20)</f>
        <v>9000000</v>
      </c>
      <c r="H20" s="14">
        <f t="shared" ref="H20:N20" si="5">SUM(H21:H22)</f>
        <v>0</v>
      </c>
      <c r="I20" s="14">
        <f t="shared" si="5"/>
        <v>0</v>
      </c>
      <c r="J20" s="14">
        <f t="shared" si="5"/>
        <v>0</v>
      </c>
      <c r="K20" s="14">
        <f t="shared" si="5"/>
        <v>0</v>
      </c>
      <c r="L20" s="14">
        <f t="shared" si="5"/>
        <v>9000000</v>
      </c>
      <c r="M20" s="14">
        <f t="shared" si="5"/>
        <v>0</v>
      </c>
      <c r="N20" s="14">
        <f t="shared" si="5"/>
        <v>0</v>
      </c>
      <c r="O20" s="14">
        <f>SUM(O21:O22)</f>
        <v>0</v>
      </c>
      <c r="P20" s="41" t="s">
        <v>53</v>
      </c>
      <c r="Q20" s="41" t="s">
        <v>39</v>
      </c>
      <c r="R20" s="41">
        <v>6</v>
      </c>
      <c r="S20" s="41">
        <v>0</v>
      </c>
      <c r="T20" s="41">
        <v>0</v>
      </c>
      <c r="U20" s="41">
        <v>0</v>
      </c>
      <c r="V20" s="41">
        <v>0</v>
      </c>
      <c r="W20" s="41">
        <v>6</v>
      </c>
      <c r="X20" s="41">
        <v>0</v>
      </c>
      <c r="Y20" s="41">
        <v>0</v>
      </c>
      <c r="Z20" s="41">
        <v>0</v>
      </c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</row>
    <row r="21" spans="1:258" ht="81.75" customHeight="1" x14ac:dyDescent="0.25">
      <c r="A21" s="37"/>
      <c r="B21" s="39"/>
      <c r="C21" s="37"/>
      <c r="D21" s="37"/>
      <c r="E21" s="42"/>
      <c r="F21" s="12" t="s">
        <v>54</v>
      </c>
      <c r="G21" s="13">
        <f t="shared" si="4"/>
        <v>9000000</v>
      </c>
      <c r="H21" s="14">
        <v>0</v>
      </c>
      <c r="I21" s="14">
        <v>0</v>
      </c>
      <c r="J21" s="14">
        <v>0</v>
      </c>
      <c r="K21" s="14">
        <v>0</v>
      </c>
      <c r="L21" s="14">
        <v>9000000</v>
      </c>
      <c r="M21" s="14">
        <v>0</v>
      </c>
      <c r="N21" s="14">
        <v>0</v>
      </c>
      <c r="O21" s="14">
        <v>0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</row>
    <row r="22" spans="1:258" ht="47.25" customHeight="1" x14ac:dyDescent="0.25">
      <c r="A22" s="37"/>
      <c r="B22" s="40"/>
      <c r="C22" s="37"/>
      <c r="D22" s="37"/>
      <c r="E22" s="43"/>
      <c r="F22" s="15" t="s">
        <v>55</v>
      </c>
      <c r="G22" s="13">
        <f t="shared" si="4"/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</row>
    <row r="23" spans="1:258" ht="30.75" customHeight="1" x14ac:dyDescent="0.25">
      <c r="A23" s="48" t="s">
        <v>56</v>
      </c>
      <c r="B23" s="49" t="s">
        <v>57</v>
      </c>
      <c r="C23" s="52">
        <v>2024</v>
      </c>
      <c r="D23" s="52">
        <v>2027</v>
      </c>
      <c r="E23" s="54" t="s">
        <v>37</v>
      </c>
      <c r="F23" s="16" t="s">
        <v>7</v>
      </c>
      <c r="G23" s="11">
        <f t="shared" ref="G23:G27" si="6">SUM(H23:O23)</f>
        <v>970000</v>
      </c>
      <c r="H23" s="11">
        <f t="shared" ref="H23:N23" si="7">SUM(H24:H26)</f>
        <v>0</v>
      </c>
      <c r="I23" s="11">
        <f t="shared" si="7"/>
        <v>0</v>
      </c>
      <c r="J23" s="11">
        <f t="shared" si="7"/>
        <v>0</v>
      </c>
      <c r="K23" s="11">
        <f t="shared" si="7"/>
        <v>0</v>
      </c>
      <c r="L23" s="11">
        <f t="shared" si="7"/>
        <v>970000</v>
      </c>
      <c r="M23" s="11">
        <f t="shared" si="7"/>
        <v>0</v>
      </c>
      <c r="N23" s="11">
        <f t="shared" si="7"/>
        <v>0</v>
      </c>
      <c r="O23" s="11">
        <f>SUM(O24:O26)</f>
        <v>0</v>
      </c>
      <c r="P23" s="54" t="s">
        <v>58</v>
      </c>
      <c r="Q23" s="44" t="s">
        <v>59</v>
      </c>
      <c r="R23" s="44">
        <f>SUM(S23:Z25)</f>
        <v>2.16</v>
      </c>
      <c r="S23" s="44" t="s">
        <v>60</v>
      </c>
      <c r="T23" s="44" t="s">
        <v>60</v>
      </c>
      <c r="U23" s="44" t="s">
        <v>60</v>
      </c>
      <c r="V23" s="44" t="s">
        <v>60</v>
      </c>
      <c r="W23" s="44">
        <v>2.16</v>
      </c>
      <c r="X23" s="44">
        <v>0</v>
      </c>
      <c r="Y23" s="44">
        <v>0</v>
      </c>
      <c r="Z23" s="44">
        <v>0</v>
      </c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</row>
    <row r="24" spans="1:258" ht="81.75" customHeight="1" x14ac:dyDescent="0.25">
      <c r="A24" s="48"/>
      <c r="B24" s="50"/>
      <c r="C24" s="53"/>
      <c r="D24" s="53"/>
      <c r="E24" s="55"/>
      <c r="F24" s="17" t="s">
        <v>35</v>
      </c>
      <c r="G24" s="11">
        <f t="shared" si="6"/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56"/>
      <c r="Q24" s="45"/>
      <c r="R24" s="45"/>
      <c r="S24" s="45"/>
      <c r="T24" s="45"/>
      <c r="U24" s="45"/>
      <c r="V24" s="45"/>
      <c r="W24" s="45"/>
      <c r="X24" s="45"/>
      <c r="Y24" s="45"/>
      <c r="Z24" s="4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</row>
    <row r="25" spans="1:258" ht="33.75" customHeight="1" x14ac:dyDescent="0.25">
      <c r="A25" s="48"/>
      <c r="B25" s="50"/>
      <c r="C25" s="53"/>
      <c r="D25" s="53"/>
      <c r="E25" s="55"/>
      <c r="F25" s="17" t="s">
        <v>36</v>
      </c>
      <c r="G25" s="11">
        <f t="shared" si="6"/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56"/>
      <c r="Q25" s="45"/>
      <c r="R25" s="45"/>
      <c r="S25" s="45"/>
      <c r="T25" s="45"/>
      <c r="U25" s="45"/>
      <c r="V25" s="45"/>
      <c r="W25" s="45"/>
      <c r="X25" s="45"/>
      <c r="Y25" s="45"/>
      <c r="Z25" s="4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</row>
    <row r="26" spans="1:258" ht="50.25" customHeight="1" x14ac:dyDescent="0.25">
      <c r="A26" s="48"/>
      <c r="B26" s="50"/>
      <c r="C26" s="53"/>
      <c r="D26" s="53"/>
      <c r="E26" s="55"/>
      <c r="F26" s="17" t="s">
        <v>61</v>
      </c>
      <c r="G26" s="11">
        <f t="shared" si="6"/>
        <v>970000</v>
      </c>
      <c r="H26" s="11">
        <v>0</v>
      </c>
      <c r="I26" s="11">
        <v>0</v>
      </c>
      <c r="J26" s="11">
        <v>0</v>
      </c>
      <c r="K26" s="11">
        <v>0</v>
      </c>
      <c r="L26" s="11">
        <v>970000</v>
      </c>
      <c r="M26" s="11">
        <v>0</v>
      </c>
      <c r="N26" s="11">
        <v>0</v>
      </c>
      <c r="O26" s="11">
        <v>0</v>
      </c>
      <c r="P26" s="56"/>
      <c r="Q26" s="58"/>
      <c r="R26" s="46"/>
      <c r="S26" s="46"/>
      <c r="T26" s="46"/>
      <c r="U26" s="46"/>
      <c r="V26" s="46"/>
      <c r="W26" s="46"/>
      <c r="X26" s="46"/>
      <c r="Y26" s="46"/>
      <c r="Z26" s="46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</row>
    <row r="27" spans="1:258" ht="51.75" customHeight="1" x14ac:dyDescent="0.25">
      <c r="A27" s="22"/>
      <c r="B27" s="51"/>
      <c r="C27" s="47"/>
      <c r="D27" s="47"/>
      <c r="E27" s="47"/>
      <c r="F27" s="18" t="s">
        <v>62</v>
      </c>
      <c r="G27" s="11">
        <f t="shared" si="6"/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57"/>
      <c r="Q27" s="47"/>
      <c r="R27" s="47"/>
      <c r="S27" s="47"/>
      <c r="T27" s="47"/>
      <c r="U27" s="47"/>
      <c r="V27" s="47"/>
      <c r="W27" s="47"/>
      <c r="X27" s="47"/>
      <c r="Y27" s="47"/>
      <c r="Z27" s="47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</row>
  </sheetData>
  <autoFilter ref="A10:Z27"/>
  <mergeCells count="101">
    <mergeCell ref="Z23:Z27"/>
    <mergeCell ref="Z20:Z22"/>
    <mergeCell ref="A23:A27"/>
    <mergeCell ref="B23:B27"/>
    <mergeCell ref="C23:C27"/>
    <mergeCell ref="D23:D27"/>
    <mergeCell ref="E23:E27"/>
    <mergeCell ref="P23:P27"/>
    <mergeCell ref="Q23:Q27"/>
    <mergeCell ref="R23:R27"/>
    <mergeCell ref="S23:S27"/>
    <mergeCell ref="T23:T27"/>
    <mergeCell ref="U23:U27"/>
    <mergeCell ref="V23:V27"/>
    <mergeCell ref="W23:W27"/>
    <mergeCell ref="X23:X27"/>
    <mergeCell ref="Y23:Y27"/>
    <mergeCell ref="A14:A16"/>
    <mergeCell ref="B14:B16"/>
    <mergeCell ref="C14:C16"/>
    <mergeCell ref="Z17:Z19"/>
    <mergeCell ref="A20:A22"/>
    <mergeCell ref="B20:B22"/>
    <mergeCell ref="C20:C22"/>
    <mergeCell ref="D20:D22"/>
    <mergeCell ref="E20:E22"/>
    <mergeCell ref="P20:P22"/>
    <mergeCell ref="Q20:Q22"/>
    <mergeCell ref="R20:R22"/>
    <mergeCell ref="S20:S22"/>
    <mergeCell ref="T20:T22"/>
    <mergeCell ref="U20:U22"/>
    <mergeCell ref="V20:V22"/>
    <mergeCell ref="W20:W22"/>
    <mergeCell ref="X20:X22"/>
    <mergeCell ref="Y20:Y22"/>
    <mergeCell ref="T17:T19"/>
    <mergeCell ref="U17:U19"/>
    <mergeCell ref="V17:V19"/>
    <mergeCell ref="W17:W19"/>
    <mergeCell ref="X17:X19"/>
    <mergeCell ref="Y17:Y19"/>
    <mergeCell ref="P14:P16"/>
    <mergeCell ref="Q14:Q16"/>
    <mergeCell ref="R14:R16"/>
    <mergeCell ref="S14:S16"/>
    <mergeCell ref="T14:T16"/>
    <mergeCell ref="A17:A19"/>
    <mergeCell ref="B17:B19"/>
    <mergeCell ref="C17:C19"/>
    <mergeCell ref="D17:D19"/>
    <mergeCell ref="E17:E19"/>
    <mergeCell ref="P17:P19"/>
    <mergeCell ref="Q17:Q19"/>
    <mergeCell ref="R17:R19"/>
    <mergeCell ref="S17:S19"/>
    <mergeCell ref="D14:D16"/>
    <mergeCell ref="E14:E16"/>
    <mergeCell ref="Z11:Z13"/>
    <mergeCell ref="A11:A13"/>
    <mergeCell ref="B11:B13"/>
    <mergeCell ref="C11:C13"/>
    <mergeCell ref="D11:D13"/>
    <mergeCell ref="E11:E13"/>
    <mergeCell ref="P11:P13"/>
    <mergeCell ref="Q11:Q13"/>
    <mergeCell ref="R11:R13"/>
    <mergeCell ref="S11:S13"/>
    <mergeCell ref="T11:T13"/>
    <mergeCell ref="U11:U13"/>
    <mergeCell ref="V11:V13"/>
    <mergeCell ref="W11:W13"/>
    <mergeCell ref="X11:X13"/>
    <mergeCell ref="Y11:Y13"/>
    <mergeCell ref="U14:U16"/>
    <mergeCell ref="V14:V16"/>
    <mergeCell ref="W14:W16"/>
    <mergeCell ref="X14:X16"/>
    <mergeCell ref="Y14:Y16"/>
    <mergeCell ref="Z14:Z16"/>
    <mergeCell ref="F6:O6"/>
    <mergeCell ref="G7:O7"/>
    <mergeCell ref="H8:O8"/>
    <mergeCell ref="D7:D9"/>
    <mergeCell ref="E6:E9"/>
    <mergeCell ref="Q1:Z1"/>
    <mergeCell ref="S8:Z8"/>
    <mergeCell ref="Q7:Q9"/>
    <mergeCell ref="A2:Z2"/>
    <mergeCell ref="A3:Z3"/>
    <mergeCell ref="A4:Z4"/>
    <mergeCell ref="A6:A9"/>
    <mergeCell ref="R7:Z7"/>
    <mergeCell ref="G8:G9"/>
    <mergeCell ref="C6:D6"/>
    <mergeCell ref="P7:P9"/>
    <mergeCell ref="R8:R9"/>
    <mergeCell ref="P6:Z6"/>
    <mergeCell ref="B6:B9"/>
    <mergeCell ref="F7:F9"/>
    <mergeCell ref="C7:C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27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2024-02-01T03:20:42Z</cp:lastPrinted>
  <dcterms:created xsi:type="dcterms:W3CDTF">2013-05-13T01:44:39Z</dcterms:created>
  <dcterms:modified xsi:type="dcterms:W3CDTF">2024-02-01T03:20:46Z</dcterms:modified>
</cp:coreProperties>
</file>